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mc:Choice Requires="x15">
      <x15ac:absPath xmlns:x15ac="http://schemas.microsoft.com/office/spreadsheetml/2010/11/ac" url="\\Svka.vdi.pref.nagano.lg.jp\課共有\建設政策課\03_R4以降使用★こちらに移動してください★\私文書\005_土地対策係\3土地対策係　009土地利用規制等\001届出\999届出書見直し\04運用指針の改訂、標準様式\新しいフォルダー\"/>
    </mc:Choice>
  </mc:AlternateContent>
  <xr:revisionPtr revIDLastSave="0" documentId="13_ncr:1_{F027E952-C318-48A6-A0F2-911DAE51EF76}" xr6:coauthVersionLast="47" xr6:coauthVersionMax="47" xr10:uidLastSave="{00000000-0000-0000-0000-000000000000}"/>
  <workbookProtection workbookAlgorithmName="SHA-512" workbookHashValue="CmoXlHZTpIfEscYBJTkdIxBdfQ4FfiuEZsbnJ9toN7bPobAbUpEieFsT9rqge1BJVwUZaUfOGYH0UYb47bLARg==" workbookSaltValue="F1AHSg1gzzj38u3exsBjzg==" workbookSpinCount="100000" lockStructure="1"/>
  <bookViews>
    <workbookView xWindow="-108" yWindow="-108" windowWidth="23256" windowHeight="1257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<sst xmlns="http://schemas.openxmlformats.org/spreadsheetml/2006/main" count="18968" uniqueCount="11113">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</sst>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xf numFmtId="0" fontId="20" fillId="0" borderId="0" xfId="0" applyFont="1" applyAlignment="1"/>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9"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8947</v>
      </c>
      <c r="C3" s="42"/>
    </row>
    <row r="4" spans="1:7" ht="22.2" x14ac:dyDescent="0.2">
      <c r="B4" s="28"/>
      <c r="C4" s="23" t="s">
        <v>8951</v>
      </c>
    </row>
    <row r="5" spans="1:7" x14ac:dyDescent="0.2">
      <c r="C5" s="33" t="s">
        <v>194</v>
      </c>
      <c r="D5" s="31" t="s">
        <v>8948</v>
      </c>
      <c r="E5" s="397" t="s">
        <v>8959</v>
      </c>
      <c r="F5" s="397"/>
      <c r="G5" s="398"/>
    </row>
    <row r="6" spans="1:7" ht="39.6" customHeight="1" x14ac:dyDescent="0.2">
      <c r="C6" s="43" t="s">
        <v>8036</v>
      </c>
      <c r="D6" s="44" t="s">
        <v>8954</v>
      </c>
      <c r="E6" s="399" t="s">
        <v>8955</v>
      </c>
      <c r="F6" s="400"/>
      <c r="G6" s="401"/>
    </row>
    <row r="7" spans="1:7" ht="39.6" customHeight="1" x14ac:dyDescent="0.2">
      <c r="C7" s="43" t="s">
        <v>8967</v>
      </c>
      <c r="D7" s="44" t="s">
        <v>8950</v>
      </c>
      <c r="E7" s="402" t="s">
        <v>8956</v>
      </c>
      <c r="F7" s="403"/>
      <c r="G7" s="404"/>
    </row>
    <row r="8" spans="1:7" ht="39.6" customHeight="1" x14ac:dyDescent="0.2">
      <c r="C8" s="43" t="s">
        <v>8038</v>
      </c>
      <c r="D8" s="44" t="s">
        <v>8949</v>
      </c>
      <c r="E8" s="399" t="s">
        <v>8977</v>
      </c>
      <c r="F8" s="400"/>
      <c r="G8" s="401"/>
    </row>
    <row r="9" spans="1:7" ht="39.6" customHeight="1" x14ac:dyDescent="0.2">
      <c r="C9" s="43" t="s">
        <v>8039</v>
      </c>
      <c r="D9" s="44" t="s">
        <v>8952</v>
      </c>
      <c r="E9" s="399" t="s">
        <v>8953</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 customHeight="1" x14ac:dyDescent="0.2">
      <c r="C23" s="413"/>
      <c r="D23" s="416"/>
      <c r="E23" s="411" t="s">
        <v>8995</v>
      </c>
      <c r="F23" s="46" t="s">
        <v>8972</v>
      </c>
      <c r="G23" s="44" t="s">
        <v>8986</v>
      </c>
    </row>
    <row r="24" spans="2:12" ht="27.6" customHeight="1" x14ac:dyDescent="0.2">
      <c r="C24" s="413"/>
      <c r="D24" s="416"/>
      <c r="E24" s="411"/>
      <c r="F24" s="52" t="s">
        <v>8973</v>
      </c>
      <c r="G24" s="44" t="s">
        <v>8987</v>
      </c>
    </row>
    <row r="25" spans="2:12" ht="27.6" customHeight="1" x14ac:dyDescent="0.2">
      <c r="C25" s="413"/>
      <c r="D25" s="416"/>
      <c r="E25" s="411"/>
      <c r="F25" s="43" t="s">
        <v>8976</v>
      </c>
      <c r="G25" s="44" t="s">
        <v>8988</v>
      </c>
    </row>
    <row r="26" spans="2:12" ht="27.6" customHeight="1" x14ac:dyDescent="0.2">
      <c r="C26" s="413"/>
      <c r="D26" s="416"/>
      <c r="E26" s="411"/>
      <c r="F26" s="43" t="s">
        <v>8974</v>
      </c>
      <c r="G26" s="44" t="s">
        <v>8989</v>
      </c>
    </row>
    <row r="27" spans="2:12" ht="27.6" customHeight="1" x14ac:dyDescent="0.2">
      <c r="C27" s="413"/>
      <c r="D27" s="416"/>
      <c r="E27" s="411"/>
      <c r="F27" s="43" t="s">
        <v>8975</v>
      </c>
      <c r="G27" s="44" t="s">
        <v>8990</v>
      </c>
    </row>
    <row r="28" spans="2:12" ht="27.6"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8932</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19.8" x14ac:dyDescent="0.2">
      <c r="B38" s="23" t="s">
        <v>8994</v>
      </c>
    </row>
    <row r="39" spans="2:7" ht="19.8"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8932</v>
      </c>
      <c r="J6" s="351" t="s">
        <v>9017</v>
      </c>
    </row>
    <row r="7" spans="1:10" ht="33" customHeight="1" thickBot="1" x14ac:dyDescent="0.25">
      <c r="C7" s="223" t="s">
        <v>8037</v>
      </c>
      <c r="D7" s="473" t="s">
        <v>184</v>
      </c>
      <c r="E7" s="474"/>
      <c r="F7" s="475"/>
      <c r="G7" s="304" t="str">
        <f>IF(ISBLANK(H7),"必須","入力済")</f>
        <v>必須</v>
      </c>
      <c r="H7" s="88"/>
      <c r="I7" s="224" t="s">
        <v>8932</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8750</v>
      </c>
      <c r="F9" s="477"/>
      <c r="G9" s="305" t="str">
        <f>IF(ISBLANK(H9),"必須","入力済")</f>
        <v>必須</v>
      </c>
      <c r="H9" s="59"/>
      <c r="I9" s="228" t="s">
        <v>8787</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8753</v>
      </c>
      <c r="F17" s="479"/>
      <c r="G17" s="307" t="str">
        <f>IF(ISBLANK(H17),"必須","入力済")</f>
        <v>必須</v>
      </c>
      <c r="H17" s="118"/>
      <c r="I17" s="234" t="s">
        <v>8787</v>
      </c>
      <c r="J17" s="357" t="s">
        <v>8749</v>
      </c>
    </row>
    <row r="18" spans="3:10" ht="33" thickBot="1" x14ac:dyDescent="0.25">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x14ac:dyDescent="0.2">
      <c r="C21" s="227" t="s">
        <v>8537</v>
      </c>
      <c r="D21" s="469"/>
      <c r="E21" s="480" t="s">
        <v>9067</v>
      </c>
      <c r="F21" s="481"/>
      <c r="G21" s="305" t="str">
        <f>IF(ISBLANK(H21),"必須","入力済")</f>
        <v>必須</v>
      </c>
      <c r="H21" s="119"/>
      <c r="I21" s="238" t="s">
        <v>8788</v>
      </c>
      <c r="J21" s="354" t="s">
        <v>8767</v>
      </c>
    </row>
    <row r="22" spans="3:10" ht="32.4" x14ac:dyDescent="0.2">
      <c r="C22" s="227" t="s">
        <v>8538</v>
      </c>
      <c r="D22" s="469"/>
      <c r="E22" s="448" t="s">
        <v>8472</v>
      </c>
      <c r="F22" s="449"/>
      <c r="G22" s="309" t="str">
        <f>IF(ISBLANK(H22),"必須","入力済")</f>
        <v>必須</v>
      </c>
      <c r="H22" s="118"/>
      <c r="I22" s="237" t="s">
        <v>8786</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8694</v>
      </c>
      <c r="F26" s="466"/>
      <c r="G26" s="308" t="str">
        <f t="shared" si="0"/>
        <v>必須</v>
      </c>
      <c r="H26" s="63"/>
      <c r="I26" s="240" t="s">
        <v>8624</v>
      </c>
      <c r="J26" s="353" t="s">
        <v>9068</v>
      </c>
    </row>
    <row r="27" spans="3:10" ht="48.6" x14ac:dyDescent="0.2">
      <c r="C27" s="227" t="s">
        <v>8543</v>
      </c>
      <c r="D27" s="506"/>
      <c r="E27" s="476" t="s">
        <v>8562</v>
      </c>
      <c r="F27" s="477"/>
      <c r="G27" s="305" t="str">
        <f t="shared" si="0"/>
        <v>必須</v>
      </c>
      <c r="H27" s="119"/>
      <c r="I27" s="241" t="s">
        <v>8788</v>
      </c>
      <c r="J27" s="361" t="s">
        <v>8768</v>
      </c>
    </row>
    <row r="28" spans="3:10" ht="32.4" x14ac:dyDescent="0.2">
      <c r="C28" s="227" t="s">
        <v>8544</v>
      </c>
      <c r="D28" s="506"/>
      <c r="E28" s="480" t="s">
        <v>8563</v>
      </c>
      <c r="F28" s="481"/>
      <c r="G28" s="305" t="str">
        <f t="shared" si="0"/>
        <v>必須</v>
      </c>
      <c r="H28" s="119"/>
      <c r="I28" s="241" t="s">
        <v>8786</v>
      </c>
      <c r="J28" s="361" t="s">
        <v>8548</v>
      </c>
    </row>
    <row r="29" spans="3:10" ht="33" thickBot="1" x14ac:dyDescent="0.25">
      <c r="C29" s="229" t="s">
        <v>8545</v>
      </c>
      <c r="D29" s="507"/>
      <c r="E29" s="440" t="s">
        <v>8520</v>
      </c>
      <c r="F29" s="442"/>
      <c r="G29" s="311" t="str">
        <f t="shared" si="0"/>
        <v>必須</v>
      </c>
      <c r="H29" s="97"/>
      <c r="I29" s="242" t="s">
        <v>8786</v>
      </c>
      <c r="J29" s="362" t="s">
        <v>8769</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8752</v>
      </c>
      <c r="F31" s="483"/>
      <c r="G31" s="311" t="str">
        <f t="shared" si="0"/>
        <v>必須</v>
      </c>
      <c r="H31" s="120"/>
      <c r="I31" s="244" t="s">
        <v>8788</v>
      </c>
      <c r="J31" s="363" t="s">
        <v>8770</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8693</v>
      </c>
      <c r="D33" s="493" t="s">
        <v>8762</v>
      </c>
      <c r="E33" s="494"/>
      <c r="F33" s="495"/>
      <c r="G33" s="314" t="str">
        <f t="shared" si="0"/>
        <v>必須</v>
      </c>
      <c r="H33" s="66"/>
      <c r="I33" s="246" t="s">
        <v>8786</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8753</v>
      </c>
      <c r="F40" s="449"/>
      <c r="G40" s="308" t="str">
        <f>IF(ISBLANK(H40),"必須","入力済")</f>
        <v>必須</v>
      </c>
      <c r="H40" s="118"/>
      <c r="I40" s="234" t="s">
        <v>8788</v>
      </c>
      <c r="J40" s="366" t="s">
        <v>8755</v>
      </c>
    </row>
    <row r="41" spans="2:10" ht="33" thickBot="1" x14ac:dyDescent="0.25">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x14ac:dyDescent="0.25">
      <c r="C44" s="229" t="s">
        <v>8537</v>
      </c>
      <c r="D44" s="492"/>
      <c r="E44" s="438" t="s">
        <v>9067</v>
      </c>
      <c r="F44" s="439"/>
      <c r="G44" s="311" t="str">
        <f>IF(ISBLANK(H44),"必須","入力済")</f>
        <v>必須</v>
      </c>
      <c r="H44" s="120"/>
      <c r="I44" s="244" t="s">
        <v>8788</v>
      </c>
      <c r="J44" s="363" t="s">
        <v>8767</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8932</v>
      </c>
      <c r="J52" s="369" t="s">
        <v>9023</v>
      </c>
    </row>
    <row r="53" spans="2:11" ht="49.5" customHeight="1" thickBot="1" x14ac:dyDescent="0.25">
      <c r="C53" s="223" t="s">
        <v>8038</v>
      </c>
      <c r="D53" s="443" t="s">
        <v>9056</v>
      </c>
      <c r="E53" s="444"/>
      <c r="F53" s="445"/>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長野県</v>
      </c>
      <c r="I66" s="261" t="s">
        <v>8639</v>
      </c>
      <c r="J66" s="353" t="s">
        <v>8637</v>
      </c>
    </row>
    <row r="67" spans="1:10" ht="33" customHeight="1" x14ac:dyDescent="0.2">
      <c r="A67" s="262" t="str">
        <f>行政用!H18</f>
        <v>長野県_20</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3" t="s">
        <v>8474</v>
      </c>
      <c r="E75" s="444"/>
      <c r="F75" s="445"/>
      <c r="G75" s="321" t="str">
        <f>IF(ISBLANK(H75),"可能な限り","入力済")</f>
        <v>可能な限り</v>
      </c>
      <c r="H75" s="69"/>
      <c r="I75" s="273" t="s">
        <v>8786</v>
      </c>
      <c r="J75" s="364" t="s">
        <v>8772</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5">
      <c r="C78" s="223" t="s">
        <v>8542</v>
      </c>
      <c r="D78" s="443" t="s">
        <v>8061</v>
      </c>
      <c r="E78" s="444"/>
      <c r="F78" s="445"/>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8743</v>
      </c>
      <c r="E83" s="441"/>
      <c r="F83" s="442"/>
      <c r="G83" s="306" t="str">
        <f>IF(ISBLANK(H83),"必須","入力済")</f>
        <v>必須</v>
      </c>
      <c r="H83" s="62"/>
      <c r="I83" s="247" t="s">
        <v>8624</v>
      </c>
      <c r="J83" s="355" t="s">
        <v>9029</v>
      </c>
    </row>
    <row r="84" spans="2:10" ht="32.4" x14ac:dyDescent="0.2">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8758</v>
      </c>
      <c r="E90" s="504"/>
      <c r="F90" s="505"/>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8744</v>
      </c>
      <c r="E99" s="508"/>
      <c r="F99" s="439"/>
      <c r="G99" s="330" t="str">
        <f>IF(ISBLANK(H99),"必須","入力済")</f>
        <v>必須</v>
      </c>
      <c r="H99" s="65"/>
      <c r="I99" s="283" t="s">
        <v>8624</v>
      </c>
      <c r="J99" s="363" t="s">
        <v>9030</v>
      </c>
    </row>
    <row r="100" spans="2:10" ht="32.4" x14ac:dyDescent="0.2">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8745</v>
      </c>
      <c r="E115" s="508"/>
      <c r="F115" s="439"/>
      <c r="G115" s="326" t="str">
        <f>IF(ISBLANK(H115),"必須","入力済")</f>
        <v>必須</v>
      </c>
      <c r="H115" s="65"/>
      <c r="I115" s="283" t="s">
        <v>8624</v>
      </c>
      <c r="J115" s="363" t="s">
        <v>9031</v>
      </c>
    </row>
    <row r="116" spans="2:10" ht="32.4" x14ac:dyDescent="0.2">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8747</v>
      </c>
      <c r="E131" s="508"/>
      <c r="F131" s="439"/>
      <c r="G131" s="326" t="str">
        <f>IF(ISBLANK(H131),"必須","入力済")</f>
        <v>必須</v>
      </c>
      <c r="H131" s="65"/>
      <c r="I131" s="283" t="s">
        <v>8624</v>
      </c>
      <c r="J131" s="363" t="s">
        <v>9032</v>
      </c>
    </row>
    <row r="132" spans="2:10" ht="32.4" x14ac:dyDescent="0.2">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8786</v>
      </c>
      <c r="J147" s="364" t="s">
        <v>8776</v>
      </c>
    </row>
    <row r="148" spans="2:10" ht="33" customHeight="1" thickBot="1" x14ac:dyDescent="0.25">
      <c r="C148" s="223" t="s">
        <v>8037</v>
      </c>
      <c r="D148" s="443" t="s">
        <v>8581</v>
      </c>
      <c r="E148" s="444"/>
      <c r="F148" s="445"/>
      <c r="G148" s="313" t="str">
        <f>IF(ISBLANK(H148),"必須","入力済")</f>
        <v>必須</v>
      </c>
      <c r="H148" s="93"/>
      <c r="I148" s="276" t="s">
        <v>8786</v>
      </c>
      <c r="J148" s="364" t="s">
        <v>8777</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8746</v>
      </c>
      <c r="E161" s="444"/>
      <c r="F161" s="445"/>
      <c r="G161" s="321" t="str">
        <f>IF(ISBLANK(H161),"必須","入力済")</f>
        <v>必須</v>
      </c>
      <c r="H161" s="69"/>
      <c r="I161" s="273" t="s">
        <v>8786</v>
      </c>
      <c r="J161" s="364" t="s">
        <v>8780</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8685</v>
      </c>
      <c r="E164" s="444"/>
      <c r="F164" s="445"/>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8760</v>
      </c>
      <c r="E169" s="431"/>
      <c r="F169" s="432"/>
      <c r="G169" s="328" t="str">
        <f>IF(ISBLANK(H169),"必須","入力済")</f>
        <v>必須</v>
      </c>
      <c r="H169" s="74"/>
      <c r="I169" s="271" t="s">
        <v>8788</v>
      </c>
      <c r="J169" s="367" t="s">
        <v>8782</v>
      </c>
    </row>
    <row r="170" spans="2:10" ht="33"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433" t="s">
        <v>8589</v>
      </c>
      <c r="E178" s="436" t="s">
        <v>8686</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2">
      <c r="C180" s="227" t="s">
        <v>8536</v>
      </c>
      <c r="D180" s="434"/>
      <c r="E180" s="446" t="s">
        <v>9038</v>
      </c>
      <c r="F180" s="447"/>
      <c r="G180" s="324" t="str">
        <f t="shared" si="6"/>
        <v>該当する場合</v>
      </c>
      <c r="H180" s="60"/>
      <c r="I180" s="281" t="s">
        <v>8624</v>
      </c>
      <c r="J180" s="388" t="s">
        <v>8690</v>
      </c>
    </row>
    <row r="181" spans="2:10" ht="33" customHeight="1" x14ac:dyDescent="0.2">
      <c r="C181" s="227" t="s">
        <v>8537</v>
      </c>
      <c r="D181" s="434"/>
      <c r="E181" s="446" t="s">
        <v>8516</v>
      </c>
      <c r="F181" s="447"/>
      <c r="G181" s="324" t="str">
        <f t="shared" si="6"/>
        <v>該当する場合</v>
      </c>
      <c r="H181" s="60"/>
      <c r="I181" s="281" t="s">
        <v>8624</v>
      </c>
      <c r="J181" s="388" t="s">
        <v>8691</v>
      </c>
    </row>
    <row r="182" spans="2:10" ht="33" customHeight="1" x14ac:dyDescent="0.2">
      <c r="C182" s="227" t="s">
        <v>8538</v>
      </c>
      <c r="D182" s="434"/>
      <c r="E182" s="446" t="s">
        <v>1</v>
      </c>
      <c r="F182" s="447"/>
      <c r="G182" s="324" t="str">
        <f t="shared" si="6"/>
        <v>該当する場合</v>
      </c>
      <c r="H182" s="60"/>
      <c r="I182" s="281" t="s">
        <v>8624</v>
      </c>
      <c r="J182" s="388" t="s">
        <v>8692</v>
      </c>
    </row>
    <row r="183" spans="2:10" ht="32.4" x14ac:dyDescent="0.2">
      <c r="C183" s="227" t="s">
        <v>8539</v>
      </c>
      <c r="D183" s="434"/>
      <c r="E183" s="467" t="s">
        <v>8748</v>
      </c>
      <c r="F183" s="468"/>
      <c r="G183" s="305" t="str">
        <f>IF(ISBLANK(H183),"必須","入力済")</f>
        <v>必須</v>
      </c>
      <c r="H183" s="103"/>
      <c r="I183" s="300" t="s">
        <v>8788</v>
      </c>
      <c r="J183" s="354" t="s">
        <v>8785</v>
      </c>
    </row>
    <row r="184" spans="2:10" ht="33" customHeight="1" thickBot="1" x14ac:dyDescent="0.25">
      <c r="C184" s="229" t="s">
        <v>8540</v>
      </c>
      <c r="D184" s="435"/>
      <c r="E184" s="438" t="s">
        <v>8590</v>
      </c>
      <c r="F184" s="439"/>
      <c r="G184" s="326" t="str">
        <f>IF(ISBLANK(H184),"必須","入力済")</f>
        <v>必須</v>
      </c>
      <c r="H184" s="75"/>
      <c r="I184" s="301" t="s">
        <v>8786</v>
      </c>
      <c r="J184" s="363" t="s">
        <v>9070</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長野県知事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45">
      <c r="A1" s="38" t="s">
        <v>8650</v>
      </c>
      <c r="D1" s="864" t="s">
        <v>11112</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11111</v>
      </c>
      <c r="E4" s="46" t="s">
        <v>8652</v>
      </c>
      <c r="F4" s="44" t="s">
        <v>8665</v>
      </c>
    </row>
    <row r="5" spans="1:6" ht="39.6" customHeight="1" x14ac:dyDescent="0.2">
      <c r="B5" s="43">
        <v>2</v>
      </c>
      <c r="C5" s="44" t="s">
        <v>8653</v>
      </c>
      <c r="D5" s="45" t="s">
        <v>11111</v>
      </c>
      <c r="E5" s="46" t="s">
        <v>8652</v>
      </c>
      <c r="F5" s="47" t="s">
        <v>8654</v>
      </c>
    </row>
    <row r="6" spans="1:6" ht="39.6" customHeight="1" x14ac:dyDescent="0.2">
      <c r="B6" s="43">
        <v>3</v>
      </c>
      <c r="C6" s="44" t="s">
        <v>8655</v>
      </c>
      <c r="D6" s="45" t="s">
        <v>11111</v>
      </c>
      <c r="E6" s="46" t="s">
        <v>8652</v>
      </c>
      <c r="F6" s="47" t="s">
        <v>8656</v>
      </c>
    </row>
    <row r="7" spans="1:6" ht="39.6" customHeight="1" x14ac:dyDescent="0.2">
      <c r="B7" s="43">
        <v>4</v>
      </c>
      <c r="C7" s="44" t="s">
        <v>8657</v>
      </c>
      <c r="D7" s="45" t="s">
        <v>11111</v>
      </c>
      <c r="E7" s="46" t="s">
        <v>8652</v>
      </c>
      <c r="F7" s="47" t="s">
        <v>8658</v>
      </c>
    </row>
    <row r="8" spans="1:6" ht="39.6" customHeight="1" x14ac:dyDescent="0.2">
      <c r="B8" s="43">
        <v>5</v>
      </c>
      <c r="C8" s="47" t="s">
        <v>8662</v>
      </c>
      <c r="D8" s="45" t="s">
        <v>11111</v>
      </c>
      <c r="E8" s="48" t="s">
        <v>8683</v>
      </c>
      <c r="F8" s="47" t="s">
        <v>8663</v>
      </c>
    </row>
    <row r="9" spans="1:6" ht="39.6" customHeight="1" x14ac:dyDescent="0.2">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8670</v>
      </c>
      <c r="D16" s="396" t="s">
        <v>8667</v>
      </c>
      <c r="E16" s="397"/>
      <c r="F16" s="398"/>
      <c r="G16" s="29" t="s">
        <v>8558</v>
      </c>
      <c r="H16" s="29" t="s">
        <v>8668</v>
      </c>
      <c r="I16" s="29" t="s">
        <v>8669</v>
      </c>
      <c r="J16" s="220" t="s">
        <v>8626</v>
      </c>
      <c r="L16" s="339"/>
    </row>
    <row r="17" spans="2:12" s="253" customFormat="1" ht="48.6" x14ac:dyDescent="0.2">
      <c r="C17" s="227" t="s">
        <v>8036</v>
      </c>
      <c r="D17" s="411" t="s">
        <v>8556</v>
      </c>
      <c r="E17" s="861" t="s">
        <v>8999</v>
      </c>
      <c r="F17" s="862"/>
      <c r="G17" s="348" t="str">
        <f>IF(ISBLANK(H17),"必須","入力済")</f>
        <v>入力済</v>
      </c>
      <c r="H17" s="58" t="s">
        <v>11110</v>
      </c>
      <c r="I17" s="343" t="s">
        <v>8788</v>
      </c>
      <c r="J17" s="389" t="s">
        <v>9044</v>
      </c>
      <c r="L17" s="339"/>
    </row>
    <row r="18" spans="2:12" s="253" customFormat="1" ht="32.4" x14ac:dyDescent="0.2">
      <c r="C18" s="227" t="s">
        <v>8037</v>
      </c>
      <c r="D18" s="411"/>
      <c r="E18" s="862" t="s">
        <v>8850</v>
      </c>
      <c r="F18" s="862"/>
      <c r="G18" s="348" t="str">
        <f>IF(ISBLANK(H18),"必須","入力済")</f>
        <v>入力済</v>
      </c>
      <c r="H18" s="58" t="s">
        <v>8871</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6" t="s">
        <v>8667</v>
      </c>
      <c r="E22" s="397"/>
      <c r="F22" s="398"/>
      <c r="G22" s="29" t="s">
        <v>8558</v>
      </c>
      <c r="H22" s="345" t="s">
        <v>8668</v>
      </c>
      <c r="I22" s="29" t="s">
        <v>8669</v>
      </c>
      <c r="J22" s="220" t="s">
        <v>8626</v>
      </c>
      <c r="K22" s="339"/>
      <c r="L22" s="339"/>
    </row>
    <row r="23" spans="2:12" s="253" customFormat="1" ht="33" customHeight="1" x14ac:dyDescent="0.2">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2">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8936</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x14ac:dyDescent="0.2">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396" t="s">
        <v>8676</v>
      </c>
      <c r="E34" s="397"/>
      <c r="F34" s="398"/>
      <c r="G34" s="396" t="s">
        <v>8679</v>
      </c>
      <c r="H34" s="397"/>
      <c r="I34" s="398"/>
      <c r="J34" s="29" t="s">
        <v>8677</v>
      </c>
      <c r="L34" s="339"/>
    </row>
    <row r="35" spans="2:12" s="253" customFormat="1" ht="49.5" customHeight="1" x14ac:dyDescent="0.2">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2">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396" t="s">
        <v>8678</v>
      </c>
      <c r="D42" s="397"/>
      <c r="E42" s="397"/>
      <c r="F42" s="398"/>
      <c r="G42" s="396" t="s">
        <v>8924</v>
      </c>
      <c r="H42" s="397"/>
      <c r="I42" s="398"/>
      <c r="J42" s="29" t="s">
        <v>8677</v>
      </c>
    </row>
    <row r="43" spans="2:12" s="253" customFormat="1" ht="54" customHeight="1" x14ac:dyDescent="0.4">
      <c r="C43" s="849" t="s">
        <v>8928</v>
      </c>
      <c r="D43" s="849"/>
      <c r="E43" s="849"/>
      <c r="F43" s="849"/>
      <c r="G43" s="848" t="str">
        <f>入力フォーム!H67&amp;行政用!H24</f>
        <v/>
      </c>
      <c r="H43" s="848"/>
      <c r="I43" s="848"/>
      <c r="J43" s="395" t="s">
        <v>8930</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396" t="s">
        <v>8667</v>
      </c>
      <c r="E48" s="397"/>
      <c r="F48" s="398"/>
      <c r="G48" s="29" t="s">
        <v>8558</v>
      </c>
      <c r="H48" s="345" t="s">
        <v>8668</v>
      </c>
      <c r="I48" s="29" t="s">
        <v>8669</v>
      </c>
      <c r="J48" s="220" t="s">
        <v>8626</v>
      </c>
      <c r="L48" s="339"/>
    </row>
    <row r="49" spans="3:10" s="253" customFormat="1" ht="33" customHeight="1" x14ac:dyDescent="0.2">
      <c r="C49" s="227" t="s">
        <v>8036</v>
      </c>
      <c r="D49" s="845" t="s">
        <v>8680</v>
      </c>
      <c r="E49" s="847" t="s">
        <v>29</v>
      </c>
      <c r="F49" s="847"/>
      <c r="G49" s="320" t="str">
        <f>IF(ISBLANK(H49),"任意","入力済")</f>
        <v>任意</v>
      </c>
      <c r="H49" s="91"/>
      <c r="I49" s="343" t="s">
        <v>8932</v>
      </c>
      <c r="J49" s="390" t="s">
        <v>8937</v>
      </c>
    </row>
    <row r="50" spans="3:10" s="253" customFormat="1" ht="49.5" customHeight="1" x14ac:dyDescent="0.2">
      <c r="C50" s="227" t="s">
        <v>8037</v>
      </c>
      <c r="D50" s="846"/>
      <c r="E50" s="847" t="s">
        <v>9</v>
      </c>
      <c r="F50" s="847"/>
      <c r="G50" s="348" t="str">
        <f>IF(ISBLANK(H50),"必須","入力済")</f>
        <v>必須</v>
      </c>
      <c r="H50" s="90"/>
      <c r="I50" s="343" t="s">
        <v>8786</v>
      </c>
      <c r="J50" s="357" t="s">
        <v>8938</v>
      </c>
    </row>
    <row r="51" spans="3:10" s="253" customFormat="1" ht="49.5" customHeight="1" x14ac:dyDescent="0.2">
      <c r="C51" s="227" t="s">
        <v>8038</v>
      </c>
      <c r="D51" s="846"/>
      <c r="E51" s="847" t="s">
        <v>13</v>
      </c>
      <c r="F51" s="847"/>
      <c r="G51" s="348" t="str">
        <f>IF(ISBLANK(H51),"必須","入力済")</f>
        <v>必須</v>
      </c>
      <c r="H51" s="61"/>
      <c r="I51" s="343" t="s">
        <v>8786</v>
      </c>
      <c r="J51" s="357" t="s">
        <v>9028</v>
      </c>
    </row>
    <row r="52" spans="3:10" s="253" customFormat="1" ht="49.5" customHeight="1" x14ac:dyDescent="0.2">
      <c r="C52" s="267" t="s">
        <v>8039</v>
      </c>
      <c r="D52" s="846"/>
      <c r="E52" s="847" t="s">
        <v>8049</v>
      </c>
      <c r="F52" s="847"/>
      <c r="G52" s="348" t="str">
        <f>IF(ISBLANK(H52),"必須","入力済")</f>
        <v>必須</v>
      </c>
      <c r="H52" s="61"/>
      <c r="I52" s="343" t="s">
        <v>8786</v>
      </c>
      <c r="J52" s="357" t="s">
        <v>8939</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46"/>
      <c r="E54" s="847" t="s">
        <v>8943</v>
      </c>
      <c r="F54" s="847"/>
      <c r="G54" s="320" t="str">
        <f>IF(ISBLANK(H54),"任意","入力済")</f>
        <v>任意</v>
      </c>
      <c r="H54" s="91"/>
      <c r="I54" s="343" t="s">
        <v>8932</v>
      </c>
      <c r="J54" s="390" t="s">
        <v>8942</v>
      </c>
    </row>
    <row r="55" spans="3:10" s="253" customFormat="1" ht="32.4" x14ac:dyDescent="0.2">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20</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20</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2025-03-12T01:28:35Z</cp:lastPrinted>
  <dcterms:created xsi:type="dcterms:W3CDTF">2005-07-01T05:21:10Z</dcterms:created>
  <dcterms:modified xsi:type="dcterms:W3CDTF">2025-05-16T08:46:25Z</dcterms:modified>
</cp:coreProperties>
</file>