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125" windowHeight="12210"/>
  </bookViews>
  <sheets>
    <sheet name="既存借入状況表" sheetId="1" r:id="rId1"/>
    <sheet name="記入例" sheetId="2" r:id="rId2"/>
  </sheets>
  <definedNames>
    <definedName name="_xlnm.Print_Area" localSheetId="0">既存借入状況表!$A$1:$AT$45</definedName>
    <definedName name="_xlnm.Print_Area" localSheetId="1">記入例!$A$1:$AT$44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<sst xmlns="http://schemas.openxmlformats.org/spreadsheetml/2006/main" xmlns:r="http://schemas.openxmlformats.org/officeDocument/2006/relationships" count="41" uniqueCount="41">
  <si>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日</t>
    <rPh sb="0" eb="1">
      <t>ヒ</t>
    </rPh>
    <phoneticPr fontId="1"/>
  </si>
  <si>
    <t>令和</t>
    <rPh sb="0" eb="2">
      <t>レイワ</t>
    </rPh>
    <phoneticPr fontId="1"/>
  </si>
  <si>
    <t>＞　　０％</t>
  </si>
  <si>
    <t>月</t>
    <rPh sb="0" eb="1">
      <t>ツキ</t>
    </rPh>
    <phoneticPr fontId="1"/>
  </si>
  <si>
    <t>(A,C)</t>
  </si>
  <si>
    <t>年</t>
    <rPh sb="0" eb="1">
      <t>ネン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</si>
  <si>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</si>
  <si>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直近の残高</t>
    <rPh sb="0" eb="2">
      <t>チョッキン</t>
    </rPh>
    <rPh sb="3" eb="5">
      <t>ザンダカ</t>
    </rPh>
    <phoneticPr fontId="1"/>
  </si>
  <si>
    <t>(指定金融機関)</t>
    <rPh sb="1" eb="3">
      <t>シテイ</t>
    </rPh>
    <rPh sb="3" eb="5">
      <t>キンユウ</t>
    </rPh>
    <rPh sb="5" eb="7">
      <t>キカン</t>
    </rPh>
    <phoneticPr fontId="1"/>
  </si>
  <si>
    <t>指定金融機関合計①</t>
    <rPh sb="0" eb="2">
      <t>シテイ</t>
    </rPh>
    <rPh sb="2" eb="4">
      <t>キンユウ</t>
    </rPh>
    <rPh sb="4" eb="6">
      <t>キカン</t>
    </rPh>
    <rPh sb="6" eb="8">
      <t>ゴウケイ</t>
    </rPh>
    <phoneticPr fontId="1"/>
  </si>
  <si>
    <t>円</t>
    <rPh sb="0" eb="1">
      <t>エン</t>
    </rPh>
    <phoneticPr fontId="1"/>
  </si>
  <si>
    <t>(その他の金融機関)</t>
    <rPh sb="3" eb="4">
      <t>タ</t>
    </rPh>
    <rPh sb="5" eb="7">
      <t>キンユウ</t>
    </rPh>
    <rPh sb="7" eb="9">
      <t>キカン</t>
    </rPh>
    <phoneticPr fontId="1"/>
  </si>
  <si>
    <t>　</t>
  </si>
  <si>
    <t>その他の金融機関合計②</t>
    <rPh sb="2" eb="3">
      <t>タ</t>
    </rPh>
    <rPh sb="4" eb="6">
      <t>キンユウ</t>
    </rPh>
    <rPh sb="6" eb="8">
      <t>キカン</t>
    </rPh>
    <rPh sb="8" eb="10">
      <t>ゴウケイ</t>
    </rPh>
    <phoneticPr fontId="1"/>
  </si>
  <si>
    <t>中野市三好町1-3-19</t>
    <rPh sb="0" eb="3">
      <t>ナカノシ</t>
    </rPh>
    <rPh sb="3" eb="5">
      <t>ミヨシ</t>
    </rPh>
    <rPh sb="5" eb="6">
      <t>チョウ</t>
    </rPh>
    <phoneticPr fontId="1"/>
  </si>
  <si>
    <t>合計　①＋②</t>
    <rPh sb="0" eb="2">
      <t>ゴウケイ</t>
    </rPh>
    <phoneticPr fontId="1"/>
  </si>
  <si>
    <t>(D)</t>
  </si>
  <si>
    <t>前年同期（１年前）の残高</t>
    <rPh sb="0" eb="2">
      <t>ゼンネン</t>
    </rPh>
    <rPh sb="2" eb="4">
      <t>ドウキ</t>
    </rPh>
    <rPh sb="6" eb="8">
      <t>ネンマエ</t>
    </rPh>
    <rPh sb="10" eb="12">
      <t>ザンダカ</t>
    </rPh>
    <phoneticPr fontId="1"/>
  </si>
  <si>
    <t>A÷B×100＝</t>
  </si>
  <si>
    <t>既存借入状況表</t>
    <rPh sb="0" eb="2">
      <t>キゾン</t>
    </rPh>
    <rPh sb="2" eb="4">
      <t>カリイレ</t>
    </rPh>
    <rPh sb="4" eb="6">
      <t>ジョウキョウ</t>
    </rPh>
    <rPh sb="6" eb="7">
      <t>ヒョウ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</si>
  <si>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</si>
  <si>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</si>
  <si>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◎◎銀行◇◇支店</t>
    <rPh sb="2" eb="4">
      <t>ギンコウ</t>
    </rPh>
    <rPh sb="6" eb="8">
      <t>シテン</t>
    </rPh>
    <phoneticPr fontId="1"/>
  </si>
  <si>
    <t>３．</t>
  </si>
  <si>
    <t>法人名</t>
    <rPh sb="0" eb="2">
      <t>ホウジン</t>
    </rPh>
    <rPh sb="2" eb="3">
      <t>メイ</t>
    </rPh>
    <phoneticPr fontId="1"/>
  </si>
  <si>
    <t>≧　１０％</t>
  </si>
  <si>
    <t>氏名(代表者名)</t>
    <rPh sb="0" eb="2">
      <t>シメイ</t>
    </rPh>
    <rPh sb="3" eb="6">
      <t>ダイヒョウシャ</t>
    </rPh>
    <rPh sb="6" eb="7">
      <t>メイ</t>
    </rPh>
    <phoneticPr fontId="1"/>
  </si>
  <si>
    <t>■■銀行■■支店</t>
    <rPh sb="2" eb="4">
      <t>ギンコウ</t>
    </rPh>
    <rPh sb="6" eb="8">
      <t>シテン</t>
    </rPh>
    <phoneticPr fontId="1"/>
  </si>
  <si>
    <t>(F)</t>
  </si>
  <si>
    <t>１．</t>
  </si>
  <si>
    <t>％</t>
  </si>
  <si>
    <t>２．</t>
  </si>
  <si>
    <t>(D－C)÷D×100＝</t>
  </si>
  <si>
    <t>(F－E)÷F×100＝</t>
  </si>
  <si>
    <t>株式会社中野</t>
    <rPh sb="0" eb="4">
      <t>カブシキガイシャ</t>
    </rPh>
    <rPh sb="4" eb="6">
      <t>ナカノ</t>
    </rPh>
    <phoneticPr fontId="1"/>
  </si>
  <si>
    <t>代表取締役　中野　太郎</t>
    <rPh sb="0" eb="5">
      <t>ダイヒョウトリシマリヤク</t>
    </rPh>
    <rPh sb="6" eb="8">
      <t>ナカノ</t>
    </rPh>
    <rPh sb="9" eb="11">
      <t>タロウ</t>
    </rPh>
    <phoneticPr fontId="1"/>
  </si>
  <si>
    <t>◎◎銀行◎◎支店</t>
    <rPh sb="2" eb="4">
      <t>ギンコウ</t>
    </rPh>
    <rPh sb="6" eb="8">
      <t>シテン</t>
    </rPh>
    <phoneticPr fontId="1"/>
  </si>
  <si>
    <t>○○銀行○○支店</t>
    <rPh sb="2" eb="4">
      <t>ギンコウ</t>
    </rPh>
    <rPh sb="6" eb="8">
      <t>シテン</t>
    </rPh>
    <phoneticPr fontId="1"/>
  </si>
  <si>
    <t>△△銀行△△支店</t>
    <rPh sb="2" eb="4">
      <t>ギンコウ</t>
    </rPh>
    <rPh sb="6" eb="8">
      <t>シテン</t>
    </rPh>
    <phoneticPr fontId="1"/>
  </si>
  <si>
    <t>××銀行××支店</t>
    <rPh sb="2" eb="4">
      <t>ギンコウ</t>
    </rPh>
    <rPh sb="6" eb="8">
      <t>シテン</t>
    </rPh>
    <phoneticPr fontId="1"/>
  </si>
  <si>
    <t>(B,E)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</si>
</sst>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.0%"/>
    <numFmt numFmtId="178" formatCode="0.0"/>
  </numFmts>
  <fonts count="12">
    <font>
      <sz val="10"/>
      <color auto="1"/>
      <name val="Arial"/>
      <family val="2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22"/>
      <color auto="1"/>
      <name val="ＭＳ 明朝"/>
      <family val="1"/>
    </font>
    <font>
      <sz val="10"/>
      <color rgb="FF000000"/>
      <name val="ＭＳ 明朝"/>
      <family val="1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b/>
      <sz val="12"/>
      <color auto="1"/>
      <name val="ＭＳ 明朝"/>
      <family val="1"/>
    </font>
    <font>
      <sz val="14"/>
      <color rgb="FF000000"/>
      <name val="ＭＳ 明朝"/>
      <family val="1"/>
    </font>
    <font>
      <sz val="10"/>
      <color auto="1"/>
      <name val="Arial"/>
    </font>
    <font>
      <b/>
      <sz val="18"/>
      <color rgb="FFFF0000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0" xfId="0" applyFo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shrinkToFit="1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shrinkToFit="1"/>
    </xf>
    <xf numFmtId="0" fontId="2" fillId="0" borderId="8" xfId="0" applyFont="1" applyBorder="1" applyAlignment="1" applyProtection="1"/>
    <xf numFmtId="0" fontId="2" fillId="2" borderId="9" xfId="0" applyFont="1" applyFill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shrinkToFit="1"/>
    </xf>
    <xf numFmtId="0" fontId="8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center" vertical="top" wrapText="1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9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9" xfId="0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shrinkToFit="1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shrinkToFit="1"/>
    </xf>
    <xf numFmtId="0" fontId="2" fillId="0" borderId="14" xfId="0" applyFont="1" applyBorder="1" applyAlignment="1" applyProtection="1"/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shrinkToFit="1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 shrinkToFit="1"/>
    </xf>
    <xf numFmtId="0" fontId="5" fillId="0" borderId="23" xfId="0" applyFont="1" applyFill="1" applyBorder="1" applyAlignment="1" applyProtection="1">
      <alignment horizontal="center" vertical="center" shrinkToFit="1"/>
    </xf>
    <xf numFmtId="176" fontId="5" fillId="2" borderId="22" xfId="0" applyNumberFormat="1" applyFont="1" applyFill="1" applyBorder="1" applyAlignment="1" applyProtection="1">
      <alignment horizontal="right" vertical="center" shrinkToFit="1"/>
      <protection locked="0"/>
    </xf>
    <xf numFmtId="176" fontId="5" fillId="2" borderId="24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5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/>
    </xf>
    <xf numFmtId="176" fontId="2" fillId="0" borderId="27" xfId="0" applyNumberFormat="1" applyFont="1" applyFill="1" applyBorder="1" applyAlignment="1" applyProtection="1">
      <alignment horizontal="right" vertical="center" shrinkToFit="1"/>
    </xf>
    <xf numFmtId="0" fontId="2" fillId="0" borderId="2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176" fontId="2" fillId="2" borderId="9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</xf>
    <xf numFmtId="176" fontId="2" fillId="0" borderId="28" xfId="0" applyNumberFormat="1" applyFont="1" applyFill="1" applyBorder="1" applyAlignment="1" applyProtection="1">
      <alignment horizontal="right" vertical="center" shrinkToFit="1"/>
    </xf>
    <xf numFmtId="176" fontId="2" fillId="0" borderId="12" xfId="0" applyNumberFormat="1" applyFont="1" applyFill="1" applyBorder="1" applyAlignment="1" applyProtection="1">
      <alignment horizontal="right" vertical="center" shrinkToFit="1"/>
    </xf>
    <xf numFmtId="177" fontId="8" fillId="0" borderId="0" xfId="1" applyNumberFormat="1" applyFont="1" applyFill="1" applyBorder="1" applyAlignment="1" applyProtection="1">
      <alignment horizontal="center" shrinkToFit="1"/>
    </xf>
    <xf numFmtId="177" fontId="8" fillId="0" borderId="9" xfId="1" applyNumberFormat="1" applyFont="1" applyFill="1" applyBorder="1" applyAlignment="1" applyProtection="1">
      <alignment horizontal="center" shrinkToFit="1"/>
    </xf>
    <xf numFmtId="0" fontId="5" fillId="0" borderId="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18" xfId="0" applyFont="1" applyBorder="1" applyAlignment="1" applyProtection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left" vertical="center" shrinkToFit="1"/>
      <protection locked="0"/>
    </xf>
    <xf numFmtId="176" fontId="5" fillId="0" borderId="29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Border="1" applyProtection="1">
      <alignment vertical="center"/>
    </xf>
    <xf numFmtId="0" fontId="7" fillId="0" borderId="0" xfId="0" applyFont="1" applyFill="1" applyBorder="1" applyAlignment="1" applyProtection="1"/>
    <xf numFmtId="176" fontId="2" fillId="0" borderId="13" xfId="0" applyNumberFormat="1" applyFont="1" applyFill="1" applyBorder="1" applyAlignment="1" applyProtection="1">
      <alignment horizontal="right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 shrinkToFit="1"/>
    </xf>
    <xf numFmtId="0" fontId="2" fillId="0" borderId="32" xfId="0" applyFont="1" applyBorder="1" applyAlignment="1" applyProtection="1">
      <alignment horizontal="center" vertical="center" shrinkToFit="1"/>
    </xf>
    <xf numFmtId="0" fontId="2" fillId="0" borderId="33" xfId="0" applyFont="1" applyBorder="1" applyAlignment="1" applyProtection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shrinkToFit="1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horizontal="center" vertical="top" wrapText="1"/>
    </xf>
    <xf numFmtId="176" fontId="2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1" applyNumberFormat="1" applyFont="1" applyFill="1" applyBorder="1" applyAlignment="1" applyProtection="1">
      <alignment horizontal="center" shrinkToFit="1"/>
      <protection locked="0"/>
    </xf>
    <xf numFmtId="0" fontId="8" fillId="0" borderId="9" xfId="1" applyNumberFormat="1" applyFont="1" applyFill="1" applyBorder="1" applyAlignment="1" applyProtection="1">
      <alignment horizontal="center" shrinkToFit="1"/>
      <protection locked="0"/>
    </xf>
    <xf numFmtId="178" fontId="8" fillId="0" borderId="0" xfId="1" applyNumberFormat="1" applyFont="1" applyFill="1" applyBorder="1" applyAlignment="1" applyProtection="1">
      <alignment horizontal="center" shrinkToFit="1"/>
      <protection locked="0"/>
    </xf>
    <xf numFmtId="178" fontId="8" fillId="0" borderId="9" xfId="1" applyNumberFormat="1" applyFont="1" applyFill="1" applyBorder="1" applyAlignment="1" applyProtection="1">
      <alignment horizont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distributed" vertical="center"/>
    </xf>
    <xf numFmtId="176" fontId="5" fillId="0" borderId="29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Border="1">
      <alignment vertical="center"/>
    </xf>
    <xf numFmtId="176" fontId="2" fillId="0" borderId="13" xfId="0" applyNumberFormat="1" applyFont="1" applyFill="1" applyBorder="1" applyAlignment="1" applyProtection="1">
      <alignment horizontal="right" vertical="center" shrinkToFit="1"/>
      <protection locked="0"/>
    </xf>
  </cellXfs>
  <cellStyles count="2">
    <cellStyle name="標準" xfId="0" builtinId="0"/>
    <cellStyle name="パーセント" xfId="1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0</xdr:col>
      <xdr:colOff>0</xdr:colOff>
      <xdr:row>6</xdr:row>
      <xdr:rowOff>0</xdr:rowOff>
    </xdr:from>
    <xdr:ext cx="5715" cy="9689465"/>
    <xdr:pic macro=""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33550"/>
          <a:ext cx="5715" cy="968946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0</xdr:col>
      <xdr:colOff>0</xdr:colOff>
      <xdr:row>6</xdr:row>
      <xdr:rowOff>0</xdr:rowOff>
    </xdr:from>
    <xdr:ext cx="5715" cy="9689465"/>
    <xdr:pic macro=""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8300"/>
          <a:ext cx="5715" cy="96894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2:AW44"/>
  <sheetViews>
    <sheetView tabSelected="1" view="pageBreakPreview" zoomScaleNormal="115" zoomScaleSheetLayoutView="100" workbookViewId="0">
      <selection activeCell="AF5" sqref="AF5:AT5"/>
    </sheetView>
  </sheetViews>
  <sheetFormatPr defaultRowHeight="12"/>
  <cols>
    <col min="1" max="47" width="2.28515625" style="1" customWidth="1"/>
    <col min="48" max="16384" width="9.140625" style="1" customWidth="1"/>
  </cols>
  <sheetData>
    <row r="2" spans="1:46" ht="25.5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4" spans="1:46" ht="21" customHeight="1">
      <c r="X4" s="68" t="s">
        <v>20</v>
      </c>
    </row>
    <row r="5" spans="1:46" ht="33" customHeight="1">
      <c r="X5" s="69" t="s">
        <v>21</v>
      </c>
      <c r="Y5" s="69"/>
      <c r="Z5" s="69"/>
      <c r="AA5" s="69"/>
      <c r="AB5" s="69"/>
      <c r="AC5" s="69"/>
      <c r="AD5" s="69"/>
      <c r="AE5" s="69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</row>
    <row r="6" spans="1:46" ht="33" customHeight="1">
      <c r="X6" s="69" t="s">
        <v>24</v>
      </c>
      <c r="Y6" s="69"/>
      <c r="Z6" s="69"/>
      <c r="AA6" s="69"/>
      <c r="AB6" s="69"/>
      <c r="AC6" s="69"/>
      <c r="AD6" s="69"/>
      <c r="AE6" s="69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</row>
    <row r="7" spans="1:46" ht="33" customHeight="1">
      <c r="X7" s="69" t="s">
        <v>26</v>
      </c>
      <c r="Y7" s="69"/>
      <c r="Z7" s="69"/>
      <c r="AA7" s="69"/>
      <c r="AB7" s="69"/>
      <c r="AC7" s="69"/>
      <c r="AD7" s="69"/>
      <c r="AE7" s="69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</row>
    <row r="8" spans="1:46" ht="12" customHeight="1"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G8" s="4"/>
    </row>
    <row r="9" spans="1:46" ht="12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4"/>
    </row>
    <row r="10" spans="1:46" ht="24.95" customHeight="1">
      <c r="B10" s="5" t="s">
        <v>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38"/>
      <c r="Q10" s="48" t="s">
        <v>7</v>
      </c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48" t="s">
        <v>17</v>
      </c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83"/>
    </row>
    <row r="11" spans="1:46" ht="24.95" customHeight="1">
      <c r="B11" s="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39"/>
      <c r="Q11" s="49" t="s">
        <v>1</v>
      </c>
      <c r="R11" s="57"/>
      <c r="S11" s="57"/>
      <c r="T11" s="18"/>
      <c r="U11" s="18"/>
      <c r="V11" s="67" t="s">
        <v>5</v>
      </c>
      <c r="W11" s="67"/>
      <c r="X11" s="18"/>
      <c r="Y11" s="18"/>
      <c r="Z11" s="67" t="s">
        <v>3</v>
      </c>
      <c r="AA11" s="67"/>
      <c r="AB11" s="18"/>
      <c r="AC11" s="18"/>
      <c r="AD11" s="67" t="s">
        <v>0</v>
      </c>
      <c r="AE11" s="73"/>
      <c r="AF11" s="49" t="s">
        <v>1</v>
      </c>
      <c r="AG11" s="57"/>
      <c r="AH11" s="57"/>
      <c r="AI11" s="18"/>
      <c r="AJ11" s="18"/>
      <c r="AK11" s="67" t="s">
        <v>5</v>
      </c>
      <c r="AL11" s="67"/>
      <c r="AM11" s="18"/>
      <c r="AN11" s="18"/>
      <c r="AO11" s="67" t="s">
        <v>3</v>
      </c>
      <c r="AP11" s="67"/>
      <c r="AQ11" s="18"/>
      <c r="AR11" s="18"/>
      <c r="AS11" s="67" t="s">
        <v>0</v>
      </c>
      <c r="AT11" s="84"/>
    </row>
    <row r="12" spans="1:46" ht="13.5">
      <c r="B12" s="7" t="s">
        <v>8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40"/>
      <c r="Q12" s="50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74"/>
      <c r="AF12" s="50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85"/>
    </row>
    <row r="13" spans="1:46" ht="24.95" customHeight="1">
      <c r="B13" s="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41"/>
      <c r="Q13" s="51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7" t="s">
        <v>10</v>
      </c>
      <c r="AE13" s="73"/>
      <c r="AF13" s="51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7" t="s">
        <v>10</v>
      </c>
      <c r="AT13" s="84"/>
    </row>
    <row r="14" spans="1:46" ht="24.95" customHeight="1">
      <c r="B14" s="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42"/>
      <c r="Q14" s="51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7" t="s">
        <v>10</v>
      </c>
      <c r="AE14" s="73"/>
      <c r="AF14" s="51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7" t="s">
        <v>10</v>
      </c>
      <c r="AT14" s="84"/>
    </row>
    <row r="15" spans="1:46" ht="24.95" customHeight="1">
      <c r="B15" s="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42"/>
      <c r="Q15" s="51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7" t="s">
        <v>10</v>
      </c>
      <c r="AE15" s="73"/>
      <c r="AF15" s="51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7" t="s">
        <v>10</v>
      </c>
      <c r="AT15" s="84"/>
    </row>
    <row r="16" spans="1:46" ht="24.95" customHeight="1">
      <c r="B16" s="1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43"/>
      <c r="Q16" s="52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70" t="s">
        <v>10</v>
      </c>
      <c r="AE16" s="75"/>
      <c r="AF16" s="52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70" t="s">
        <v>10</v>
      </c>
      <c r="AT16" s="86"/>
    </row>
    <row r="17" spans="1:49" ht="24.95" customHeight="1">
      <c r="B17" s="11" t="s">
        <v>9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44"/>
      <c r="Q17" s="53" t="s">
        <v>4</v>
      </c>
      <c r="R17" s="61"/>
      <c r="S17" s="63">
        <f>SUM(Q13:AC16)</f>
        <v>0</v>
      </c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1" t="s">
        <v>10</v>
      </c>
      <c r="AE17" s="76"/>
      <c r="AF17" s="53" t="s">
        <v>16</v>
      </c>
      <c r="AG17" s="61"/>
      <c r="AH17" s="63">
        <f>SUM(AF13:AR16)</f>
        <v>0</v>
      </c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1" t="s">
        <v>10</v>
      </c>
      <c r="AT17" s="87"/>
    </row>
    <row r="18" spans="1:49" ht="13.5">
      <c r="B18" s="12" t="s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5"/>
      <c r="Q18" s="54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38"/>
      <c r="AF18" s="54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88"/>
    </row>
    <row r="19" spans="1:49" ht="24.95" customHeight="1">
      <c r="B19" s="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46"/>
      <c r="Q19" s="51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7" t="s">
        <v>10</v>
      </c>
      <c r="AE19" s="73"/>
      <c r="AF19" s="51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7" t="s">
        <v>10</v>
      </c>
      <c r="AT19" s="84"/>
    </row>
    <row r="20" spans="1:49" ht="24.95" customHeight="1">
      <c r="B20" s="8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46"/>
      <c r="Q20" s="51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7" t="s">
        <v>10</v>
      </c>
      <c r="AE20" s="73"/>
      <c r="AF20" s="51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7" t="s">
        <v>10</v>
      </c>
      <c r="AT20" s="84"/>
    </row>
    <row r="21" spans="1:49" ht="24.95" customHeight="1">
      <c r="B21" s="8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46"/>
      <c r="Q21" s="51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7" t="s">
        <v>10</v>
      </c>
      <c r="AE21" s="73"/>
      <c r="AF21" s="51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7" t="s">
        <v>10</v>
      </c>
      <c r="AT21" s="84"/>
    </row>
    <row r="22" spans="1:49" ht="24.95" customHeight="1">
      <c r="B22" s="8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46"/>
      <c r="Q22" s="51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7" t="s">
        <v>10</v>
      </c>
      <c r="AE22" s="73"/>
      <c r="AF22" s="51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7" t="s">
        <v>10</v>
      </c>
      <c r="AT22" s="84"/>
    </row>
    <row r="23" spans="1:49" ht="24.95" customHeight="1">
      <c r="B23" s="8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46"/>
      <c r="Q23" s="51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7" t="s">
        <v>10</v>
      </c>
      <c r="AE23" s="73"/>
      <c r="AF23" s="51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7" t="s">
        <v>10</v>
      </c>
      <c r="AT23" s="84"/>
    </row>
    <row r="24" spans="1:49" ht="24.95" customHeight="1">
      <c r="B24" s="8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46"/>
      <c r="Q24" s="51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7" t="s">
        <v>10</v>
      </c>
      <c r="AE24" s="73"/>
      <c r="AF24" s="51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7" t="s">
        <v>10</v>
      </c>
      <c r="AT24" s="84"/>
    </row>
    <row r="25" spans="1:49" ht="24.95" customHeight="1">
      <c r="B25" s="8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46"/>
      <c r="Q25" s="51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7" t="s">
        <v>10</v>
      </c>
      <c r="AE25" s="73"/>
      <c r="AF25" s="51" t="s">
        <v>12</v>
      </c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7" t="s">
        <v>10</v>
      </c>
      <c r="AT25" s="84"/>
    </row>
    <row r="26" spans="1:49" ht="24.95" customHeight="1">
      <c r="B26" s="1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43"/>
      <c r="Q26" s="52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70" t="s">
        <v>10</v>
      </c>
      <c r="AE26" s="75"/>
      <c r="AF26" s="52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70" t="s">
        <v>10</v>
      </c>
      <c r="AT26" s="86"/>
    </row>
    <row r="27" spans="1:49" ht="24.95" customHeight="1">
      <c r="B27" s="13" t="s">
        <v>13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47"/>
      <c r="Q27" s="55">
        <f>SUM(Q19:AC26)</f>
        <v>0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1" t="s">
        <v>10</v>
      </c>
      <c r="AE27" s="76"/>
      <c r="AF27" s="78">
        <f>SUM(AF19:AR26)</f>
        <v>0</v>
      </c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2" t="s">
        <v>10</v>
      </c>
      <c r="AT27" s="89"/>
    </row>
    <row r="28" spans="1:49" ht="24.95" customHeight="1">
      <c r="B28" s="11" t="s">
        <v>15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4"/>
      <c r="Q28" s="53" t="s">
        <v>40</v>
      </c>
      <c r="R28" s="61"/>
      <c r="S28" s="63">
        <f>S17+Q27</f>
        <v>0</v>
      </c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1" t="s">
        <v>10</v>
      </c>
      <c r="AE28" s="76"/>
      <c r="AF28" s="53" t="s">
        <v>28</v>
      </c>
      <c r="AG28" s="61"/>
      <c r="AH28" s="63">
        <f>AH17+AF27</f>
        <v>0</v>
      </c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1" t="s">
        <v>10</v>
      </c>
      <c r="AT28" s="87"/>
    </row>
    <row r="29" spans="1:49">
      <c r="AF29" s="79"/>
      <c r="AG29" s="4"/>
    </row>
    <row r="30" spans="1:49" ht="14.25" customHeight="1">
      <c r="A30" s="4"/>
      <c r="B30" s="4"/>
      <c r="C30" s="4"/>
      <c r="D30" s="4"/>
      <c r="E30" s="4"/>
      <c r="F30" s="4"/>
      <c r="G30" s="27" t="s">
        <v>29</v>
      </c>
      <c r="H30" s="30"/>
      <c r="I30" s="32"/>
      <c r="J30" s="34" t="s">
        <v>18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64" t="e">
        <f>ROUNDDOWN(S17/S28,3)</f>
        <v>#DIV/0!</v>
      </c>
      <c r="V30" s="64"/>
      <c r="W30" s="64"/>
      <c r="X30" s="64"/>
      <c r="Y30" s="64"/>
      <c r="Z30" s="64"/>
      <c r="AA30" s="64"/>
      <c r="AB30" s="64"/>
      <c r="AC30" s="64"/>
      <c r="AD30" s="71" t="s">
        <v>30</v>
      </c>
      <c r="AE30" s="71"/>
      <c r="AF30" s="80"/>
      <c r="AG30" s="80" t="s">
        <v>25</v>
      </c>
      <c r="AH30" s="80"/>
      <c r="AI30" s="80"/>
      <c r="AJ30" s="80"/>
      <c r="AK30" s="80"/>
      <c r="AL30" s="80"/>
      <c r="AM30" s="80"/>
      <c r="AN30" s="80"/>
      <c r="AU30" s="90"/>
      <c r="AV30" s="90"/>
      <c r="AW30" s="90"/>
    </row>
    <row r="31" spans="1:49" ht="12" customHeight="1">
      <c r="A31" s="4"/>
      <c r="B31" s="4"/>
      <c r="C31" s="4"/>
      <c r="D31" s="4"/>
      <c r="E31" s="4"/>
      <c r="F31" s="4"/>
      <c r="G31" s="28"/>
      <c r="H31" s="31"/>
      <c r="I31" s="33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65"/>
      <c r="V31" s="65"/>
      <c r="W31" s="65"/>
      <c r="X31" s="65"/>
      <c r="Y31" s="65"/>
      <c r="Z31" s="65"/>
      <c r="AA31" s="65"/>
      <c r="AB31" s="65"/>
      <c r="AC31" s="65"/>
      <c r="AD31" s="72"/>
      <c r="AE31" s="72"/>
      <c r="AF31" s="80"/>
      <c r="AG31" s="80"/>
      <c r="AH31" s="80"/>
      <c r="AI31" s="80"/>
      <c r="AJ31" s="80"/>
      <c r="AK31" s="80"/>
      <c r="AL31" s="80"/>
      <c r="AM31" s="80"/>
      <c r="AN31" s="80"/>
      <c r="AU31" s="90"/>
      <c r="AV31" s="90"/>
      <c r="AW31" s="90"/>
    </row>
    <row r="32" spans="1:49" ht="12" customHeight="1">
      <c r="A32" s="4"/>
      <c r="B32" s="4"/>
      <c r="C32" s="4"/>
      <c r="D32" s="4"/>
      <c r="E32" s="4"/>
      <c r="F32" s="4"/>
      <c r="G32" s="29"/>
      <c r="H32" s="29"/>
      <c r="I32" s="29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66"/>
      <c r="V32" s="66"/>
      <c r="W32" s="66"/>
      <c r="X32" s="66"/>
      <c r="Y32" s="66"/>
      <c r="Z32" s="66"/>
      <c r="AA32" s="66"/>
      <c r="AB32" s="66"/>
      <c r="AC32" s="66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</row>
    <row r="33" spans="1:40" ht="12" customHeight="1">
      <c r="A33" s="4"/>
      <c r="B33" s="4"/>
      <c r="C33" s="4"/>
      <c r="D33" s="4"/>
      <c r="E33" s="4"/>
      <c r="F33" s="4"/>
      <c r="G33" s="27" t="s">
        <v>31</v>
      </c>
      <c r="H33" s="30"/>
      <c r="I33" s="32"/>
      <c r="J33" s="34" t="s">
        <v>32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64" t="e">
        <f>ROUNDDOWN((AH17-S17)/AH17,3)</f>
        <v>#DIV/0!</v>
      </c>
      <c r="V33" s="64"/>
      <c r="W33" s="64"/>
      <c r="X33" s="64"/>
      <c r="Y33" s="64"/>
      <c r="Z33" s="64"/>
      <c r="AA33" s="64"/>
      <c r="AB33" s="64"/>
      <c r="AC33" s="64"/>
      <c r="AD33" s="71" t="s">
        <v>30</v>
      </c>
      <c r="AE33" s="71"/>
      <c r="AF33" s="80"/>
      <c r="AG33" s="80" t="s">
        <v>25</v>
      </c>
      <c r="AH33" s="80"/>
      <c r="AI33" s="80"/>
      <c r="AJ33" s="80"/>
      <c r="AK33" s="80"/>
      <c r="AL33" s="80"/>
      <c r="AM33" s="80"/>
      <c r="AN33" s="80"/>
    </row>
    <row r="34" spans="1:40" ht="12" customHeight="1">
      <c r="A34" s="4"/>
      <c r="B34" s="4"/>
      <c r="C34" s="4"/>
      <c r="D34" s="4"/>
      <c r="E34" s="4"/>
      <c r="F34" s="4"/>
      <c r="G34" s="28"/>
      <c r="H34" s="31"/>
      <c r="I34" s="33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65"/>
      <c r="V34" s="65"/>
      <c r="W34" s="65"/>
      <c r="X34" s="65"/>
      <c r="Y34" s="65"/>
      <c r="Z34" s="65"/>
      <c r="AA34" s="65"/>
      <c r="AB34" s="65"/>
      <c r="AC34" s="65"/>
      <c r="AD34" s="72"/>
      <c r="AE34" s="72"/>
      <c r="AF34" s="80"/>
      <c r="AG34" s="80"/>
      <c r="AH34" s="80"/>
      <c r="AI34" s="80"/>
      <c r="AJ34" s="80"/>
      <c r="AK34" s="80"/>
      <c r="AL34" s="80"/>
      <c r="AM34" s="80"/>
      <c r="AN34" s="80"/>
    </row>
    <row r="35" spans="1:40" ht="12" customHeight="1">
      <c r="G35" s="29"/>
      <c r="H35" s="29"/>
      <c r="I35" s="29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66"/>
      <c r="V35" s="66"/>
      <c r="W35" s="66"/>
      <c r="X35" s="66"/>
      <c r="Y35" s="66"/>
      <c r="Z35" s="66"/>
      <c r="AA35" s="66"/>
      <c r="AB35" s="66"/>
      <c r="AC35" s="66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</row>
    <row r="36" spans="1:40" ht="12" customHeight="1">
      <c r="G36" s="27" t="s">
        <v>23</v>
      </c>
      <c r="H36" s="30"/>
      <c r="I36" s="32"/>
      <c r="J36" s="34" t="s">
        <v>33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64" t="e">
        <f>ROUNDDOWN((AH28-S28)/AH28,3)</f>
        <v>#DIV/0!</v>
      </c>
      <c r="V36" s="64"/>
      <c r="W36" s="64"/>
      <c r="X36" s="64"/>
      <c r="Y36" s="64"/>
      <c r="Z36" s="64"/>
      <c r="AA36" s="64"/>
      <c r="AB36" s="64"/>
      <c r="AC36" s="64"/>
      <c r="AD36" s="71" t="s">
        <v>30</v>
      </c>
      <c r="AE36" s="71"/>
      <c r="AF36" s="80"/>
      <c r="AG36" s="80" t="s">
        <v>2</v>
      </c>
      <c r="AH36" s="80"/>
      <c r="AI36" s="80"/>
      <c r="AJ36" s="80"/>
      <c r="AK36" s="80"/>
      <c r="AL36" s="80"/>
      <c r="AM36" s="80"/>
      <c r="AN36" s="80"/>
    </row>
    <row r="37" spans="1:40" ht="12" customHeight="1">
      <c r="G37" s="28"/>
      <c r="H37" s="31"/>
      <c r="I37" s="33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65"/>
      <c r="V37" s="65"/>
      <c r="W37" s="65"/>
      <c r="X37" s="65"/>
      <c r="Y37" s="65"/>
      <c r="Z37" s="65"/>
      <c r="AA37" s="65"/>
      <c r="AB37" s="65"/>
      <c r="AC37" s="65"/>
      <c r="AD37" s="72"/>
      <c r="AE37" s="72"/>
      <c r="AF37" s="80"/>
      <c r="AG37" s="80"/>
      <c r="AH37" s="80"/>
      <c r="AI37" s="80"/>
      <c r="AJ37" s="80"/>
      <c r="AK37" s="80"/>
      <c r="AL37" s="80"/>
      <c r="AM37" s="80"/>
      <c r="AN37" s="80"/>
    </row>
    <row r="38" spans="1:40" ht="12" customHeight="1"/>
    <row r="39" spans="1:40" ht="12" customHeight="1"/>
    <row r="40" spans="1:40" ht="12" customHeight="1"/>
    <row r="41" spans="1:40" ht="12" customHeight="1"/>
    <row r="42" spans="1:40" ht="14.25">
      <c r="B42" s="14"/>
      <c r="C42" s="14"/>
      <c r="D42" s="14"/>
      <c r="E42" s="14"/>
    </row>
    <row r="43" spans="1:40" ht="14.25">
      <c r="B43" s="14"/>
      <c r="C43" s="14"/>
      <c r="D43" s="14"/>
      <c r="E43" s="14"/>
    </row>
    <row r="44" spans="1:40" ht="14.25">
      <c r="B44" s="14"/>
      <c r="C44" s="14"/>
      <c r="D44" s="25"/>
      <c r="E44" s="14"/>
    </row>
  </sheetData>
  <sheetProtection sheet="1" objects="1" scenarios="1"/>
  <mergeCells count="125">
    <mergeCell ref="A2:AT2"/>
    <mergeCell ref="X5:AE5"/>
    <mergeCell ref="AF5:AT5"/>
    <mergeCell ref="X6:AE6"/>
    <mergeCell ref="AF6:AT6"/>
    <mergeCell ref="X7:AE7"/>
    <mergeCell ref="AF7:AT7"/>
    <mergeCell ref="Q10:AE10"/>
    <mergeCell ref="AF10:AT10"/>
    <mergeCell ref="Q11:S11"/>
    <mergeCell ref="T11:U11"/>
    <mergeCell ref="V11:W11"/>
    <mergeCell ref="X11:Y11"/>
    <mergeCell ref="Z11:AA11"/>
    <mergeCell ref="AB11:AC11"/>
    <mergeCell ref="AD11:AE11"/>
    <mergeCell ref="AF11:AH11"/>
    <mergeCell ref="AI11:AJ11"/>
    <mergeCell ref="AK11:AL11"/>
    <mergeCell ref="AM11:AN11"/>
    <mergeCell ref="AO11:AP11"/>
    <mergeCell ref="AQ11:AR11"/>
    <mergeCell ref="AS11:AT11"/>
    <mergeCell ref="B12:P12"/>
    <mergeCell ref="Q12:AE12"/>
    <mergeCell ref="AF12:AT12"/>
    <mergeCell ref="B13:P13"/>
    <mergeCell ref="Q13:AC13"/>
    <mergeCell ref="AD13:AE13"/>
    <mergeCell ref="AF13:AR13"/>
    <mergeCell ref="AS13:AT13"/>
    <mergeCell ref="B14:P14"/>
    <mergeCell ref="Q14:AC14"/>
    <mergeCell ref="AD14:AE14"/>
    <mergeCell ref="AF14:AR14"/>
    <mergeCell ref="AS14:AT14"/>
    <mergeCell ref="B15:P15"/>
    <mergeCell ref="Q15:AC15"/>
    <mergeCell ref="AD15:AE15"/>
    <mergeCell ref="AF15:AR15"/>
    <mergeCell ref="AS15:AT15"/>
    <mergeCell ref="B16:P16"/>
    <mergeCell ref="Q16:AC16"/>
    <mergeCell ref="AD16:AE16"/>
    <mergeCell ref="AF16:AR16"/>
    <mergeCell ref="AS16:AT16"/>
    <mergeCell ref="B17:P17"/>
    <mergeCell ref="Q17:R17"/>
    <mergeCell ref="S17:AC17"/>
    <mergeCell ref="AD17:AE17"/>
    <mergeCell ref="AF17:AG17"/>
    <mergeCell ref="AH17:AR17"/>
    <mergeCell ref="AS17:AT17"/>
    <mergeCell ref="B18:P18"/>
    <mergeCell ref="Q18:AE18"/>
    <mergeCell ref="AF18:AT18"/>
    <mergeCell ref="B19:P19"/>
    <mergeCell ref="Q19:AC19"/>
    <mergeCell ref="AD19:AE19"/>
    <mergeCell ref="AF19:AR19"/>
    <mergeCell ref="AS19:AT19"/>
    <mergeCell ref="B20:P20"/>
    <mergeCell ref="Q20:AC20"/>
    <mergeCell ref="AD20:AE20"/>
    <mergeCell ref="AF20:AR20"/>
    <mergeCell ref="AS20:AT20"/>
    <mergeCell ref="B21:P21"/>
    <mergeCell ref="Q21:AC21"/>
    <mergeCell ref="AD21:AE21"/>
    <mergeCell ref="AF21:AR21"/>
    <mergeCell ref="AS21:AT21"/>
    <mergeCell ref="B22:P22"/>
    <mergeCell ref="Q22:AC22"/>
    <mergeCell ref="AD22:AE22"/>
    <mergeCell ref="AF22:AR22"/>
    <mergeCell ref="AS22:AT22"/>
    <mergeCell ref="B23:P23"/>
    <mergeCell ref="Q23:AC23"/>
    <mergeCell ref="AD23:AE23"/>
    <mergeCell ref="AF23:AR23"/>
    <mergeCell ref="AS23:AT23"/>
    <mergeCell ref="B24:P24"/>
    <mergeCell ref="Q24:AC24"/>
    <mergeCell ref="AD24:AE24"/>
    <mergeCell ref="AF24:AR24"/>
    <mergeCell ref="AS24:AT24"/>
    <mergeCell ref="B25:P25"/>
    <mergeCell ref="Q25:AC25"/>
    <mergeCell ref="AD25:AE25"/>
    <mergeCell ref="AF25:AR25"/>
    <mergeCell ref="AS25:AT25"/>
    <mergeCell ref="B26:P26"/>
    <mergeCell ref="Q26:AC26"/>
    <mergeCell ref="AD26:AE26"/>
    <mergeCell ref="AF26:AR26"/>
    <mergeCell ref="AS26:AT26"/>
    <mergeCell ref="B27:P27"/>
    <mergeCell ref="Q27:AC27"/>
    <mergeCell ref="AD27:AE27"/>
    <mergeCell ref="AF27:AR27"/>
    <mergeCell ref="AS27:AT27"/>
    <mergeCell ref="B28:P28"/>
    <mergeCell ref="Q28:R28"/>
    <mergeCell ref="S28:AC28"/>
    <mergeCell ref="AD28:AE28"/>
    <mergeCell ref="AF28:AG28"/>
    <mergeCell ref="AH28:AR28"/>
    <mergeCell ref="AS28:AT28"/>
    <mergeCell ref="B10:P11"/>
    <mergeCell ref="G30:H31"/>
    <mergeCell ref="J30:T31"/>
    <mergeCell ref="U30:AC31"/>
    <mergeCell ref="AD30:AE31"/>
    <mergeCell ref="AG30:AN31"/>
    <mergeCell ref="AU30:AW31"/>
    <mergeCell ref="G33:H34"/>
    <mergeCell ref="J33:T34"/>
    <mergeCell ref="U33:AC34"/>
    <mergeCell ref="AD33:AE34"/>
    <mergeCell ref="AG33:AN34"/>
    <mergeCell ref="G36:H37"/>
    <mergeCell ref="J36:T37"/>
    <mergeCell ref="U36:AC37"/>
    <mergeCell ref="AD36:AE37"/>
    <mergeCell ref="AG36:AN37"/>
  </mergeCells>
  <phoneticPr fontId="1"/>
  <pageMargins left="0.7" right="0.7" top="0.75" bottom="0.75" header="0.3" footer="0.3"/>
  <pageSetup paperSize="9" scale="85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2:AW43"/>
  <sheetViews>
    <sheetView view="pageBreakPreview" zoomScaleNormal="115" zoomScaleSheetLayoutView="100" workbookViewId="0">
      <selection activeCell="C41" sqref="C41:H43"/>
    </sheetView>
  </sheetViews>
  <sheetFormatPr defaultRowHeight="12"/>
  <cols>
    <col min="1" max="46" width="2.28515625" style="91" customWidth="1"/>
    <col min="47" max="16384" width="9.140625" style="91" customWidth="1"/>
  </cols>
  <sheetData>
    <row r="2" spans="1:46" ht="25.5">
      <c r="A2" s="92" t="s">
        <v>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</row>
    <row r="4" spans="1:46" ht="13.5">
      <c r="X4" s="101" t="s">
        <v>20</v>
      </c>
    </row>
    <row r="5" spans="1:46" ht="33" customHeight="1">
      <c r="X5" s="102" t="s">
        <v>21</v>
      </c>
      <c r="Y5" s="102"/>
      <c r="Z5" s="102"/>
      <c r="AA5" s="102"/>
      <c r="AB5" s="102"/>
      <c r="AC5" s="102"/>
      <c r="AD5" s="102"/>
      <c r="AE5" s="102"/>
      <c r="AF5" s="77" t="s">
        <v>14</v>
      </c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</row>
    <row r="6" spans="1:46" ht="33" customHeight="1">
      <c r="X6" s="102" t="s">
        <v>24</v>
      </c>
      <c r="Y6" s="102"/>
      <c r="Z6" s="102"/>
      <c r="AA6" s="102"/>
      <c r="AB6" s="102"/>
      <c r="AC6" s="102"/>
      <c r="AD6" s="102"/>
      <c r="AE6" s="102"/>
      <c r="AF6" s="77" t="s">
        <v>34</v>
      </c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</row>
    <row r="7" spans="1:46" ht="33" customHeight="1">
      <c r="X7" s="102" t="s">
        <v>26</v>
      </c>
      <c r="Y7" s="102"/>
      <c r="Z7" s="102"/>
      <c r="AA7" s="102"/>
      <c r="AB7" s="102"/>
      <c r="AC7" s="102"/>
      <c r="AD7" s="102"/>
      <c r="AE7" s="102"/>
      <c r="AF7" s="77" t="s">
        <v>35</v>
      </c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</row>
    <row r="8" spans="1:46" ht="12" customHeight="1"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G8" s="94"/>
    </row>
    <row r="9" spans="1:46" ht="12.75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</row>
    <row r="10" spans="1:46" ht="24.95" customHeight="1">
      <c r="B10" s="5" t="s">
        <v>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38"/>
      <c r="Q10" s="48" t="s">
        <v>7</v>
      </c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48" t="s">
        <v>17</v>
      </c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83"/>
    </row>
    <row r="11" spans="1:46" ht="24.95" customHeight="1">
      <c r="B11" s="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39"/>
      <c r="Q11" s="49" t="s">
        <v>1</v>
      </c>
      <c r="R11" s="57"/>
      <c r="S11" s="57"/>
      <c r="T11" s="18">
        <v>7</v>
      </c>
      <c r="U11" s="18"/>
      <c r="V11" s="67" t="s">
        <v>5</v>
      </c>
      <c r="W11" s="67"/>
      <c r="X11" s="18">
        <v>1</v>
      </c>
      <c r="Y11" s="18"/>
      <c r="Z11" s="67" t="s">
        <v>3</v>
      </c>
      <c r="AA11" s="67"/>
      <c r="AB11" s="18">
        <v>17</v>
      </c>
      <c r="AC11" s="18"/>
      <c r="AD11" s="67" t="s">
        <v>0</v>
      </c>
      <c r="AE11" s="73"/>
      <c r="AF11" s="49" t="s">
        <v>1</v>
      </c>
      <c r="AG11" s="57"/>
      <c r="AH11" s="57"/>
      <c r="AI11" s="18">
        <v>6</v>
      </c>
      <c r="AJ11" s="18"/>
      <c r="AK11" s="67" t="s">
        <v>5</v>
      </c>
      <c r="AL11" s="67"/>
      <c r="AM11" s="18">
        <v>1</v>
      </c>
      <c r="AN11" s="18"/>
      <c r="AO11" s="67" t="s">
        <v>3</v>
      </c>
      <c r="AP11" s="67"/>
      <c r="AQ11" s="18">
        <v>17</v>
      </c>
      <c r="AR11" s="18"/>
      <c r="AS11" s="67" t="s">
        <v>0</v>
      </c>
      <c r="AT11" s="84"/>
    </row>
    <row r="12" spans="1:46" ht="13.5">
      <c r="B12" s="7" t="s">
        <v>8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40"/>
      <c r="Q12" s="50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74"/>
      <c r="AF12" s="50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85"/>
    </row>
    <row r="13" spans="1:46" ht="24.95" customHeight="1">
      <c r="B13" s="8" t="s">
        <v>36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6"/>
      <c r="Q13" s="51">
        <v>70000000</v>
      </c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7" t="s">
        <v>10</v>
      </c>
      <c r="AE13" s="73"/>
      <c r="AF13" s="51">
        <v>80000000</v>
      </c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7" t="s">
        <v>10</v>
      </c>
      <c r="AT13" s="84"/>
    </row>
    <row r="14" spans="1:46" ht="24.95" customHeight="1">
      <c r="B14" s="8" t="s">
        <v>22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46"/>
      <c r="Q14" s="51">
        <v>50000000</v>
      </c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7" t="s">
        <v>10</v>
      </c>
      <c r="AE14" s="73"/>
      <c r="AF14" s="51">
        <v>70000000</v>
      </c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7" t="s">
        <v>10</v>
      </c>
      <c r="AT14" s="84"/>
    </row>
    <row r="15" spans="1:46" ht="24.95" customHeight="1">
      <c r="B15" s="8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46"/>
      <c r="Q15" s="51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7" t="s">
        <v>10</v>
      </c>
      <c r="AE15" s="73"/>
      <c r="AF15" s="51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7" t="s">
        <v>10</v>
      </c>
      <c r="AT15" s="84"/>
    </row>
    <row r="16" spans="1:46" ht="24.95" customHeight="1">
      <c r="B16" s="1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43"/>
      <c r="Q16" s="52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70" t="s">
        <v>10</v>
      </c>
      <c r="AE16" s="75"/>
      <c r="AF16" s="52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70" t="s">
        <v>10</v>
      </c>
      <c r="AT16" s="86"/>
    </row>
    <row r="17" spans="1:49" ht="24.95" customHeight="1">
      <c r="B17" s="11" t="s">
        <v>9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44"/>
      <c r="Q17" s="53" t="s">
        <v>4</v>
      </c>
      <c r="R17" s="61"/>
      <c r="S17" s="96">
        <f>SUM(Q13:AC16)</f>
        <v>120000000</v>
      </c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61" t="s">
        <v>10</v>
      </c>
      <c r="AE17" s="76"/>
      <c r="AF17" s="53" t="s">
        <v>16</v>
      </c>
      <c r="AG17" s="61"/>
      <c r="AH17" s="96">
        <f>SUM(AF13:AR16)</f>
        <v>150000000</v>
      </c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61" t="s">
        <v>10</v>
      </c>
      <c r="AT17" s="87"/>
    </row>
    <row r="18" spans="1:49" ht="13.5">
      <c r="B18" s="12" t="s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5"/>
      <c r="Q18" s="54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38"/>
      <c r="AF18" s="54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88"/>
    </row>
    <row r="19" spans="1:49" ht="24.95" customHeight="1">
      <c r="B19" s="8" t="s">
        <v>27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46"/>
      <c r="Q19" s="51">
        <v>100000000</v>
      </c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7" t="s">
        <v>10</v>
      </c>
      <c r="AE19" s="73"/>
      <c r="AF19" s="51">
        <v>120000000</v>
      </c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7" t="s">
        <v>10</v>
      </c>
      <c r="AT19" s="84"/>
    </row>
    <row r="20" spans="1:49" ht="24.95" customHeight="1">
      <c r="B20" s="8" t="s">
        <v>38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46"/>
      <c r="Q20" s="51">
        <v>25000000</v>
      </c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7" t="s">
        <v>10</v>
      </c>
      <c r="AE20" s="73"/>
      <c r="AF20" s="51">
        <v>30000000</v>
      </c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7" t="s">
        <v>10</v>
      </c>
      <c r="AT20" s="84"/>
    </row>
    <row r="21" spans="1:49" ht="24.95" customHeight="1">
      <c r="B21" s="8" t="s">
        <v>37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46"/>
      <c r="Q21" s="51">
        <v>15000000</v>
      </c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7" t="s">
        <v>10</v>
      </c>
      <c r="AE21" s="73"/>
      <c r="AF21" s="51">
        <v>20000000</v>
      </c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7" t="s">
        <v>10</v>
      </c>
      <c r="AT21" s="84"/>
    </row>
    <row r="22" spans="1:49" ht="24.95" customHeight="1">
      <c r="B22" s="8" t="s">
        <v>37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46"/>
      <c r="Q22" s="51">
        <v>4000000</v>
      </c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7" t="s">
        <v>10</v>
      </c>
      <c r="AE22" s="73"/>
      <c r="AF22" s="51">
        <v>5000000</v>
      </c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7" t="s">
        <v>10</v>
      </c>
      <c r="AT22" s="84"/>
    </row>
    <row r="23" spans="1:49" ht="24.95" customHeight="1">
      <c r="B23" s="8" t="s">
        <v>39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46"/>
      <c r="Q23" s="51">
        <v>0</v>
      </c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7" t="s">
        <v>10</v>
      </c>
      <c r="AE23" s="73"/>
      <c r="AF23" s="51">
        <v>2000000</v>
      </c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7" t="s">
        <v>10</v>
      </c>
      <c r="AT23" s="84"/>
    </row>
    <row r="24" spans="1:49" ht="24.95" customHeight="1">
      <c r="B24" s="8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46"/>
      <c r="Q24" s="51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7" t="s">
        <v>10</v>
      </c>
      <c r="AE24" s="73"/>
      <c r="AF24" s="51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7" t="s">
        <v>10</v>
      </c>
      <c r="AT24" s="84"/>
    </row>
    <row r="25" spans="1:49" ht="24.95" customHeight="1">
      <c r="B25" s="8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46"/>
      <c r="Q25" s="51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7" t="s">
        <v>10</v>
      </c>
      <c r="AE25" s="73"/>
      <c r="AF25" s="51" t="s">
        <v>12</v>
      </c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7" t="s">
        <v>10</v>
      </c>
      <c r="AT25" s="84"/>
    </row>
    <row r="26" spans="1:49" ht="24.95" customHeight="1">
      <c r="B26" s="1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43"/>
      <c r="Q26" s="52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70" t="s">
        <v>10</v>
      </c>
      <c r="AE26" s="75"/>
      <c r="AF26" s="52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70" t="s">
        <v>10</v>
      </c>
      <c r="AT26" s="86"/>
    </row>
    <row r="27" spans="1:49" ht="24.95" customHeight="1">
      <c r="B27" s="13" t="s">
        <v>13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47"/>
      <c r="Q27" s="55">
        <f>SUM(Q19:AC26)</f>
        <v>144000000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1" t="s">
        <v>10</v>
      </c>
      <c r="AE27" s="76"/>
      <c r="AF27" s="103">
        <f>SUM(AF19:AR26)</f>
        <v>177000000</v>
      </c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82" t="s">
        <v>10</v>
      </c>
      <c r="AT27" s="89"/>
    </row>
    <row r="28" spans="1:49" ht="24.95" customHeight="1">
      <c r="B28" s="11" t="s">
        <v>15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4"/>
      <c r="Q28" s="53" t="s">
        <v>40</v>
      </c>
      <c r="R28" s="61"/>
      <c r="S28" s="63">
        <f>S17+Q27</f>
        <v>264000000</v>
      </c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1" t="s">
        <v>10</v>
      </c>
      <c r="AE28" s="76"/>
      <c r="AF28" s="53" t="s">
        <v>28</v>
      </c>
      <c r="AG28" s="61"/>
      <c r="AH28" s="96">
        <f>AH17+AF27</f>
        <v>327000000</v>
      </c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61" t="s">
        <v>10</v>
      </c>
      <c r="AT28" s="87"/>
    </row>
    <row r="29" spans="1:49">
      <c r="AF29" s="104"/>
      <c r="AG29" s="94"/>
    </row>
    <row r="30" spans="1:49" ht="14.25">
      <c r="A30" s="94"/>
      <c r="B30" s="94"/>
      <c r="C30" s="94"/>
      <c r="D30" s="94"/>
      <c r="E30" s="94"/>
      <c r="F30" s="94"/>
      <c r="G30" s="27" t="s">
        <v>29</v>
      </c>
      <c r="H30" s="30"/>
      <c r="I30" s="32"/>
      <c r="J30" s="34" t="s">
        <v>18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97">
        <f>ROUNDDOWN((S17/S28)*100,1)</f>
        <v>45.4</v>
      </c>
      <c r="V30" s="97"/>
      <c r="W30" s="97"/>
      <c r="X30" s="97"/>
      <c r="Y30" s="97"/>
      <c r="Z30" s="97"/>
      <c r="AA30" s="97"/>
      <c r="AB30" s="97"/>
      <c r="AC30" s="97"/>
      <c r="AD30" s="71" t="s">
        <v>30</v>
      </c>
      <c r="AE30" s="71"/>
      <c r="AF30" s="80"/>
      <c r="AG30" s="80" t="s">
        <v>25</v>
      </c>
      <c r="AH30" s="80"/>
      <c r="AI30" s="80"/>
      <c r="AJ30" s="80"/>
      <c r="AK30" s="80"/>
      <c r="AL30" s="80"/>
      <c r="AM30" s="80"/>
      <c r="AN30" s="80"/>
      <c r="AU30" s="90"/>
      <c r="AV30" s="90"/>
      <c r="AW30" s="90"/>
    </row>
    <row r="31" spans="1:49" ht="12" customHeight="1">
      <c r="A31" s="94"/>
      <c r="B31" s="94"/>
      <c r="C31" s="94"/>
      <c r="D31" s="94"/>
      <c r="E31" s="94"/>
      <c r="F31" s="94"/>
      <c r="G31" s="28"/>
      <c r="H31" s="31"/>
      <c r="I31" s="33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98"/>
      <c r="V31" s="98"/>
      <c r="W31" s="98"/>
      <c r="X31" s="98"/>
      <c r="Y31" s="98"/>
      <c r="Z31" s="98"/>
      <c r="AA31" s="98"/>
      <c r="AB31" s="98"/>
      <c r="AC31" s="98"/>
      <c r="AD31" s="72"/>
      <c r="AE31" s="72"/>
      <c r="AF31" s="80"/>
      <c r="AG31" s="80"/>
      <c r="AH31" s="80"/>
      <c r="AI31" s="80"/>
      <c r="AJ31" s="80"/>
      <c r="AK31" s="80"/>
      <c r="AL31" s="80"/>
      <c r="AM31" s="80"/>
      <c r="AN31" s="80"/>
      <c r="AU31" s="90"/>
      <c r="AV31" s="90"/>
      <c r="AW31" s="90"/>
    </row>
    <row r="32" spans="1:49" ht="12" customHeight="1">
      <c r="A32" s="94"/>
      <c r="B32" s="94"/>
      <c r="C32" s="94"/>
      <c r="D32" s="94"/>
      <c r="E32" s="94"/>
      <c r="F32" s="94"/>
      <c r="G32" s="29"/>
      <c r="H32" s="29"/>
      <c r="I32" s="29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66"/>
      <c r="V32" s="66"/>
      <c r="W32" s="66"/>
      <c r="X32" s="66"/>
      <c r="Y32" s="66"/>
      <c r="Z32" s="66"/>
      <c r="AA32" s="66"/>
      <c r="AB32" s="66"/>
      <c r="AC32" s="66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</row>
    <row r="33" spans="1:49" ht="12" customHeight="1">
      <c r="A33" s="94"/>
      <c r="B33" s="94"/>
      <c r="C33" s="94"/>
      <c r="D33" s="94"/>
      <c r="E33" s="94"/>
      <c r="F33" s="94"/>
      <c r="G33" s="27" t="s">
        <v>31</v>
      </c>
      <c r="H33" s="30"/>
      <c r="I33" s="32"/>
      <c r="J33" s="34" t="s">
        <v>32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99">
        <f>ROUNDDOWN(((AH17-S17)/AH17)*100,1)</f>
        <v>20</v>
      </c>
      <c r="V33" s="99"/>
      <c r="W33" s="99"/>
      <c r="X33" s="99"/>
      <c r="Y33" s="99"/>
      <c r="Z33" s="99"/>
      <c r="AA33" s="99"/>
      <c r="AB33" s="99"/>
      <c r="AC33" s="99"/>
      <c r="AD33" s="71" t="s">
        <v>30</v>
      </c>
      <c r="AE33" s="71"/>
      <c r="AF33" s="80"/>
      <c r="AG33" s="80" t="s">
        <v>25</v>
      </c>
      <c r="AH33" s="80"/>
      <c r="AI33" s="80"/>
      <c r="AJ33" s="80"/>
      <c r="AK33" s="80"/>
      <c r="AL33" s="80"/>
      <c r="AM33" s="80"/>
      <c r="AN33" s="80"/>
      <c r="AU33" s="90"/>
      <c r="AV33" s="90"/>
      <c r="AW33" s="90"/>
    </row>
    <row r="34" spans="1:49" ht="12" customHeight="1">
      <c r="A34" s="94"/>
      <c r="B34" s="94"/>
      <c r="C34" s="94"/>
      <c r="D34" s="94"/>
      <c r="E34" s="94"/>
      <c r="F34" s="94"/>
      <c r="G34" s="28"/>
      <c r="H34" s="31"/>
      <c r="I34" s="33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100"/>
      <c r="V34" s="100"/>
      <c r="W34" s="100"/>
      <c r="X34" s="100"/>
      <c r="Y34" s="100"/>
      <c r="Z34" s="100"/>
      <c r="AA34" s="100"/>
      <c r="AB34" s="100"/>
      <c r="AC34" s="100"/>
      <c r="AD34" s="72"/>
      <c r="AE34" s="72"/>
      <c r="AF34" s="80"/>
      <c r="AG34" s="80"/>
      <c r="AH34" s="80"/>
      <c r="AI34" s="80"/>
      <c r="AJ34" s="80"/>
      <c r="AK34" s="80"/>
      <c r="AL34" s="80"/>
      <c r="AM34" s="80"/>
      <c r="AN34" s="80"/>
      <c r="AU34" s="90"/>
      <c r="AV34" s="90"/>
      <c r="AW34" s="90"/>
    </row>
    <row r="35" spans="1:49" ht="12" customHeight="1">
      <c r="G35" s="29"/>
      <c r="H35" s="29"/>
      <c r="I35" s="29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66"/>
      <c r="V35" s="66"/>
      <c r="W35" s="66"/>
      <c r="X35" s="66"/>
      <c r="Y35" s="66"/>
      <c r="Z35" s="66"/>
      <c r="AA35" s="66"/>
      <c r="AB35" s="66"/>
      <c r="AC35" s="66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</row>
    <row r="36" spans="1:49" ht="12" customHeight="1">
      <c r="G36" s="27" t="s">
        <v>23</v>
      </c>
      <c r="H36" s="30"/>
      <c r="I36" s="32"/>
      <c r="J36" s="34" t="s">
        <v>33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97">
        <f>ROUNDDOWN(((AH28-S28)/AH28)*100,1)</f>
        <v>19.2</v>
      </c>
      <c r="V36" s="97"/>
      <c r="W36" s="97"/>
      <c r="X36" s="97"/>
      <c r="Y36" s="97"/>
      <c r="Z36" s="97"/>
      <c r="AA36" s="97"/>
      <c r="AB36" s="97"/>
      <c r="AC36" s="97"/>
      <c r="AD36" s="71" t="s">
        <v>30</v>
      </c>
      <c r="AE36" s="71"/>
      <c r="AF36" s="80"/>
      <c r="AG36" s="80" t="s">
        <v>2</v>
      </c>
      <c r="AH36" s="80"/>
      <c r="AI36" s="80"/>
      <c r="AJ36" s="80"/>
      <c r="AK36" s="80"/>
      <c r="AL36" s="80"/>
      <c r="AM36" s="80"/>
      <c r="AN36" s="80"/>
      <c r="AU36" s="90"/>
      <c r="AV36" s="90"/>
      <c r="AW36" s="90"/>
    </row>
    <row r="37" spans="1:49" ht="12" customHeight="1">
      <c r="G37" s="28"/>
      <c r="H37" s="31"/>
      <c r="I37" s="33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98"/>
      <c r="V37" s="98"/>
      <c r="W37" s="98"/>
      <c r="X37" s="98"/>
      <c r="Y37" s="98"/>
      <c r="Z37" s="98"/>
      <c r="AA37" s="98"/>
      <c r="AB37" s="98"/>
      <c r="AC37" s="98"/>
      <c r="AD37" s="72"/>
      <c r="AE37" s="72"/>
      <c r="AF37" s="80"/>
      <c r="AG37" s="80"/>
      <c r="AH37" s="80"/>
      <c r="AI37" s="80"/>
      <c r="AJ37" s="80"/>
      <c r="AK37" s="80"/>
      <c r="AL37" s="80"/>
      <c r="AM37" s="80"/>
      <c r="AN37" s="80"/>
      <c r="AU37" s="90"/>
      <c r="AV37" s="90"/>
      <c r="AW37" s="90"/>
    </row>
    <row r="38" spans="1:49" ht="12" customHeight="1"/>
    <row r="39" spans="1:49" ht="12" customHeight="1"/>
    <row r="40" spans="1:49" ht="12" customHeight="1"/>
    <row r="41" spans="1:49" ht="14.25">
      <c r="B41" s="1"/>
      <c r="C41" s="14"/>
      <c r="D41" s="14"/>
      <c r="E41" s="14"/>
      <c r="F41" s="14"/>
      <c r="G41" s="1"/>
      <c r="H41" s="1"/>
      <c r="I41" s="1"/>
    </row>
    <row r="42" spans="1:49" ht="14.25">
      <c r="B42" s="1"/>
      <c r="C42" s="14"/>
      <c r="D42" s="14"/>
      <c r="E42" s="14"/>
      <c r="F42" s="14"/>
      <c r="G42" s="1"/>
      <c r="H42" s="1"/>
      <c r="I42" s="1"/>
    </row>
    <row r="43" spans="1:49" ht="14.25">
      <c r="B43" s="1"/>
      <c r="C43" s="14"/>
      <c r="D43" s="14"/>
      <c r="E43" s="25"/>
      <c r="F43" s="14"/>
      <c r="G43" s="1"/>
      <c r="H43" s="1"/>
      <c r="I43" s="1"/>
    </row>
  </sheetData>
  <mergeCells count="127">
    <mergeCell ref="A2:AT2"/>
    <mergeCell ref="X5:AE5"/>
    <mergeCell ref="AF5:AT5"/>
    <mergeCell ref="X6:AE6"/>
    <mergeCell ref="AF6:AT6"/>
    <mergeCell ref="X7:AE7"/>
    <mergeCell ref="AF7:AT7"/>
    <mergeCell ref="Q10:AE10"/>
    <mergeCell ref="AF10:AT10"/>
    <mergeCell ref="Q11:S11"/>
    <mergeCell ref="T11:U11"/>
    <mergeCell ref="V11:W11"/>
    <mergeCell ref="X11:Y11"/>
    <mergeCell ref="Z11:AA11"/>
    <mergeCell ref="AB11:AC11"/>
    <mergeCell ref="AD11:AE11"/>
    <mergeCell ref="AF11:AH11"/>
    <mergeCell ref="AI11:AJ11"/>
    <mergeCell ref="AK11:AL11"/>
    <mergeCell ref="AM11:AN11"/>
    <mergeCell ref="AO11:AP11"/>
    <mergeCell ref="AQ11:AR11"/>
    <mergeCell ref="AS11:AT11"/>
    <mergeCell ref="B12:P12"/>
    <mergeCell ref="Q12:AE12"/>
    <mergeCell ref="AF12:AT12"/>
    <mergeCell ref="B13:P13"/>
    <mergeCell ref="Q13:AC13"/>
    <mergeCell ref="AD13:AE13"/>
    <mergeCell ref="AF13:AR13"/>
    <mergeCell ref="AS13:AT13"/>
    <mergeCell ref="B14:P14"/>
    <mergeCell ref="Q14:AC14"/>
    <mergeCell ref="AD14:AE14"/>
    <mergeCell ref="AF14:AR14"/>
    <mergeCell ref="AS14:AT14"/>
    <mergeCell ref="B15:P15"/>
    <mergeCell ref="Q15:AC15"/>
    <mergeCell ref="AD15:AE15"/>
    <mergeCell ref="AF15:AR15"/>
    <mergeCell ref="AS15:AT15"/>
    <mergeCell ref="B16:P16"/>
    <mergeCell ref="Q16:AC16"/>
    <mergeCell ref="AD16:AE16"/>
    <mergeCell ref="AF16:AR16"/>
    <mergeCell ref="AS16:AT16"/>
    <mergeCell ref="B17:P17"/>
    <mergeCell ref="Q17:R17"/>
    <mergeCell ref="S17:AC17"/>
    <mergeCell ref="AD17:AE17"/>
    <mergeCell ref="AF17:AG17"/>
    <mergeCell ref="AH17:AR17"/>
    <mergeCell ref="AS17:AT17"/>
    <mergeCell ref="B18:P18"/>
    <mergeCell ref="Q18:AE18"/>
    <mergeCell ref="AF18:AT18"/>
    <mergeCell ref="B19:P19"/>
    <mergeCell ref="Q19:AC19"/>
    <mergeCell ref="AD19:AE19"/>
    <mergeCell ref="AF19:AR19"/>
    <mergeCell ref="AS19:AT19"/>
    <mergeCell ref="B20:P20"/>
    <mergeCell ref="Q20:AC20"/>
    <mergeCell ref="AD20:AE20"/>
    <mergeCell ref="AF20:AR20"/>
    <mergeCell ref="AS20:AT20"/>
    <mergeCell ref="B21:P21"/>
    <mergeCell ref="Q21:AC21"/>
    <mergeCell ref="AD21:AE21"/>
    <mergeCell ref="AF21:AR21"/>
    <mergeCell ref="AS21:AT21"/>
    <mergeCell ref="B22:P22"/>
    <mergeCell ref="Q22:AC22"/>
    <mergeCell ref="AD22:AE22"/>
    <mergeCell ref="AF22:AR22"/>
    <mergeCell ref="AS22:AT22"/>
    <mergeCell ref="B23:P23"/>
    <mergeCell ref="Q23:AC23"/>
    <mergeCell ref="AD23:AE23"/>
    <mergeCell ref="AF23:AR23"/>
    <mergeCell ref="AS23:AT23"/>
    <mergeCell ref="B24:P24"/>
    <mergeCell ref="Q24:AC24"/>
    <mergeCell ref="AD24:AE24"/>
    <mergeCell ref="AF24:AR24"/>
    <mergeCell ref="AS24:AT24"/>
    <mergeCell ref="B25:P25"/>
    <mergeCell ref="Q25:AC25"/>
    <mergeCell ref="AD25:AE25"/>
    <mergeCell ref="AF25:AR25"/>
    <mergeCell ref="AS25:AT25"/>
    <mergeCell ref="B26:P26"/>
    <mergeCell ref="Q26:AC26"/>
    <mergeCell ref="AD26:AE26"/>
    <mergeCell ref="AF26:AR26"/>
    <mergeCell ref="AS26:AT26"/>
    <mergeCell ref="B27:P27"/>
    <mergeCell ref="Q27:AC27"/>
    <mergeCell ref="AD27:AE27"/>
    <mergeCell ref="AF27:AR27"/>
    <mergeCell ref="AS27:AT27"/>
    <mergeCell ref="B28:P28"/>
    <mergeCell ref="Q28:R28"/>
    <mergeCell ref="S28:AC28"/>
    <mergeCell ref="AD28:AE28"/>
    <mergeCell ref="AF28:AG28"/>
    <mergeCell ref="AH28:AR28"/>
    <mergeCell ref="AS28:AT28"/>
    <mergeCell ref="B10:P11"/>
    <mergeCell ref="G30:H31"/>
    <mergeCell ref="J30:T31"/>
    <mergeCell ref="U30:AC31"/>
    <mergeCell ref="AD30:AE31"/>
    <mergeCell ref="AG30:AN31"/>
    <mergeCell ref="AU30:AW31"/>
    <mergeCell ref="G33:H34"/>
    <mergeCell ref="J33:T34"/>
    <mergeCell ref="U33:AC34"/>
    <mergeCell ref="AD33:AE34"/>
    <mergeCell ref="AG33:AN34"/>
    <mergeCell ref="AU33:AW34"/>
    <mergeCell ref="G36:H37"/>
    <mergeCell ref="J36:T37"/>
    <mergeCell ref="U36:AC37"/>
    <mergeCell ref="AD36:AE37"/>
    <mergeCell ref="AG36:AN37"/>
    <mergeCell ref="AU36:AW37"/>
  </mergeCells>
  <phoneticPr fontId="1"/>
  <pageMargins left="0.7" right="0.7" top="0.75" bottom="0.75" header="0.3" footer="0.3"/>
  <pageSetup paperSize="9" scale="85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既存借入状況表</vt:lpstr>
      <vt:lpstr>記入例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T.Watanuki</dc:creator>
  <cp:lastModifiedBy>T.Watanuki</cp:lastModifiedBy>
  <cp:lastPrinted>2025-01-17T05:00:20Z</cp:lastPrinted>
  <dcterms:created xsi:type="dcterms:W3CDTF">2025-01-16T08:20:19Z</dcterms:created>
  <dcterms:modified xsi:type="dcterms:W3CDTF">2025-01-17T07:49:27Z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2025-01-17T07:49:27Z</vt:filetime>
  </property>
</Properties>
</file>