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s20211b1\e22_商工労政係\【ウ】商工業振興\【ウ-05(5)】商工業助成事業(工場設置事業)助成金\R6\商工業助成事業助成金交付申請(土地６年バン)\"/>
    </mc:Choice>
  </mc:AlternateContent>
  <bookViews>
    <workbookView xWindow="480" yWindow="90" windowWidth="18180" windowHeight="11925"/>
  </bookViews>
  <sheets>
    <sheet name="助成事業実施計画書(工場設置)" sheetId="1" r:id="rId1"/>
    <sheet name="記入例　助成事業実施計画書(工場設置)" sheetId="2" r:id="rId2"/>
    <sheet name="明細書(家屋、償却)" sheetId="3" r:id="rId3"/>
    <sheet name="記入例　明細書(家屋、償却)" sheetId="4" r:id="rId4"/>
  </sheets>
  <definedNames>
    <definedName name="_xlnm.Print_Area" localSheetId="1">'記入例　助成事業実施計画書(工場設置)'!$A$1:$Y$116</definedName>
    <definedName name="_xlnm.Print_Area" localSheetId="0">'助成事業実施計画書(工場設置)'!$A$1:$Y$119</definedName>
    <definedName name="_xlnm.Print_Area" localSheetId="2">'明細書(家屋、償却)'!$A$1:$I$102</definedName>
  </definedNames>
  <calcPr calcId="162913"/>
</workbook>
</file>

<file path=xl/calcChain.xml><?xml version="1.0" encoding="utf-8"?>
<calcChain xmlns="http://schemas.openxmlformats.org/spreadsheetml/2006/main">
  <c r="A88" i="3" l="1"/>
  <c r="A2" i="3" l="1"/>
  <c r="A45" i="3"/>
  <c r="A42" i="3"/>
  <c r="H6" i="4" l="1"/>
  <c r="H18" i="4" s="1"/>
  <c r="H49" i="4" s="1"/>
  <c r="H61" i="4" s="1"/>
  <c r="H92" i="4" s="1"/>
  <c r="H6" i="3"/>
  <c r="H18" i="3" s="1"/>
  <c r="A42" i="4"/>
  <c r="A45" i="4"/>
  <c r="A2" i="4"/>
  <c r="H49" i="3" l="1"/>
  <c r="H61" i="3" s="1"/>
  <c r="H92" i="3" s="1"/>
  <c r="A88" i="4"/>
  <c r="A85" i="4" l="1"/>
  <c r="A85" i="3"/>
  <c r="A102" i="3" s="1"/>
  <c r="C84" i="2" l="1"/>
  <c r="S83" i="2"/>
  <c r="R78" i="2"/>
  <c r="C68" i="2"/>
  <c r="S67" i="2"/>
  <c r="R64" i="2"/>
  <c r="C56" i="2"/>
  <c r="S55" i="2"/>
  <c r="R52" i="2"/>
  <c r="C41" i="2"/>
  <c r="S40" i="2"/>
  <c r="R37" i="2"/>
  <c r="C29" i="2"/>
  <c r="S28" i="2"/>
  <c r="R25" i="2"/>
  <c r="C84" i="1"/>
  <c r="S83" i="1"/>
  <c r="R78" i="1"/>
  <c r="C68" i="1"/>
  <c r="S67" i="1"/>
  <c r="R64" i="1"/>
  <c r="C56" i="1"/>
  <c r="S55" i="1"/>
  <c r="R52" i="1"/>
  <c r="C41" i="1"/>
  <c r="S40" i="1"/>
  <c r="R37" i="1"/>
  <c r="C29" i="1"/>
  <c r="S28" i="1"/>
  <c r="R25" i="1"/>
</calcChain>
</file>

<file path=xl/sharedStrings.xml><?xml version="1.0" encoding="utf-8"?>
<sst xmlns="http://schemas.openxmlformats.org/spreadsheetml/2006/main" count="796" uniqueCount="171">
  <si>
    <t>（工場設置事業用）</t>
    <rPh sb="1" eb="3">
      <t>コウジョウ</t>
    </rPh>
    <rPh sb="3" eb="5">
      <t>セッチ</t>
    </rPh>
    <rPh sb="5" eb="8">
      <t>ジギョウヨウ</t>
    </rPh>
    <phoneticPr fontId="2"/>
  </si>
  <si>
    <t>助成事業実施計画書</t>
  </si>
  <si>
    <t>新設・移設
増設の別</t>
    <rPh sb="0" eb="2">
      <t>シンセツ</t>
    </rPh>
    <rPh sb="3" eb="5">
      <t>イセツ</t>
    </rPh>
    <rPh sb="6" eb="8">
      <t>ゾウセツ</t>
    </rPh>
    <rPh sb="9" eb="10">
      <t>ベツ</t>
    </rPh>
    <phoneticPr fontId="2"/>
  </si>
  <si>
    <t>１　事業の名称</t>
    <rPh sb="2" eb="4">
      <t>ジギョウ</t>
    </rPh>
    <rPh sb="5" eb="7">
      <t>メイショウ</t>
    </rPh>
    <phoneticPr fontId="2"/>
  </si>
  <si>
    <t>工場設置事業</t>
    <rPh sb="0" eb="2">
      <t>コウジョウ</t>
    </rPh>
    <rPh sb="2" eb="4">
      <t>セッチ</t>
    </rPh>
    <rPh sb="4" eb="6">
      <t>ジギョウ</t>
    </rPh>
    <phoneticPr fontId="2"/>
  </si>
  <si>
    <t>２　助成の対象
　　となる税額 （ⅰ + ⅱ）</t>
    <rPh sb="2" eb="4">
      <t>ジョセイ</t>
    </rPh>
    <rPh sb="5" eb="7">
      <t>タイショウ</t>
    </rPh>
    <rPh sb="13" eb="15">
      <t>ゼイガク</t>
    </rPh>
    <phoneticPr fontId="2"/>
  </si>
  <si>
    <t>３　助成金の額 （Ⅰ + Ⅱ)</t>
    <rPh sb="2" eb="5">
      <t>ジョセイキン</t>
    </rPh>
    <rPh sb="6" eb="7">
      <t>ガク</t>
    </rPh>
    <phoneticPr fontId="2"/>
  </si>
  <si>
    <t>４　事業内容</t>
    <rPh sb="2" eb="4">
      <t>ジギョウ</t>
    </rPh>
    <rPh sb="4" eb="6">
      <t>ナイヨウ</t>
    </rPh>
    <phoneticPr fontId="2"/>
  </si>
  <si>
    <t>事業の内容及び目的</t>
    <rPh sb="0" eb="2">
      <t>ジギョウ</t>
    </rPh>
    <rPh sb="3" eb="5">
      <t>ナイヨウ</t>
    </rPh>
    <rPh sb="5" eb="6">
      <t>オヨ</t>
    </rPh>
    <rPh sb="7" eb="9">
      <t>モクテキ</t>
    </rPh>
    <phoneticPr fontId="2"/>
  </si>
  <si>
    <t>数 量 ・ 規 模 等</t>
    <rPh sb="0" eb="1">
      <t>カズ</t>
    </rPh>
    <rPh sb="2" eb="3">
      <t>リョウ</t>
    </rPh>
    <rPh sb="6" eb="7">
      <t>キ</t>
    </rPh>
    <rPh sb="8" eb="9">
      <t>ノット</t>
    </rPh>
    <rPh sb="10" eb="11">
      <t>トウ</t>
    </rPh>
    <phoneticPr fontId="2"/>
  </si>
  <si>
    <t>取得時期</t>
    <rPh sb="0" eb="2">
      <t>シュトク</t>
    </rPh>
    <rPh sb="2" eb="4">
      <t>ジキ</t>
    </rPh>
    <phoneticPr fontId="2"/>
  </si>
  <si>
    <t>工場の位置</t>
    <rPh sb="0" eb="2">
      <t>コウジョウ</t>
    </rPh>
    <rPh sb="3" eb="5">
      <t>イチ</t>
    </rPh>
    <phoneticPr fontId="2"/>
  </si>
  <si>
    <t>　中野市　　　　　　　　　　　　番地</t>
    <rPh sb="1" eb="4">
      <t>ナカノシ</t>
    </rPh>
    <rPh sb="16" eb="18">
      <t>バンチ</t>
    </rPh>
    <phoneticPr fontId="2"/>
  </si>
  <si>
    <t>　□特定地域（工業等導入地区・工業地域・準工業地域）　□その他地域</t>
    <phoneticPr fontId="2"/>
  </si>
  <si>
    <t>５　事業主体</t>
    <rPh sb="2" eb="4">
      <t>ジギョウ</t>
    </rPh>
    <rPh sb="4" eb="6">
      <t>シュタイ</t>
    </rPh>
    <phoneticPr fontId="2"/>
  </si>
  <si>
    <t>名称</t>
    <rPh sb="0" eb="2">
      <t>メイショウ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</si>
  <si>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</si>
  <si>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従業員数</t>
    <rPh sb="0" eb="3">
      <t>ジュウギョウイン</t>
    </rPh>
    <rPh sb="3" eb="4">
      <t>スウ</t>
    </rPh>
    <phoneticPr fontId="2"/>
  </si>
  <si>
    <t>男</t>
    <rPh sb="0" eb="1">
      <t>オトコ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</si>
  <si>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人 　　　　人</t>
    </r>
    <rPh sb="2" eb="5">
      <t>ナカノシ</t>
    </rPh>
    <rPh sb="5" eb="8">
      <t>ザイジュウシャ</t>
    </rPh>
    <rPh sb="9" eb="10">
      <t>ニン</t>
    </rPh>
    <rPh sb="15" eb="16">
      <t>ニン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</si>
  <si>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</si>
  <si>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</si>
  <si>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人 　　　　　人</t>
    </r>
    <rPh sb="2" eb="5">
      <t>ナカノシ</t>
    </rPh>
    <rPh sb="5" eb="8">
      <t>ザイジュウシャ</t>
    </rPh>
    <rPh sb="9" eb="10">
      <t>ニン</t>
    </rPh>
    <rPh sb="16" eb="17">
      <t>ニン</t>
    </rPh>
    <phoneticPr fontId="2"/>
  </si>
  <si>
    <t>６　取得資産総括及び助成金額</t>
    <rPh sb="2" eb="4">
      <t>シュトク</t>
    </rPh>
    <rPh sb="4" eb="6">
      <t>シサン</t>
    </rPh>
    <rPh sb="6" eb="8">
      <t>ソウカツ</t>
    </rPh>
    <rPh sb="8" eb="9">
      <t>オヨ</t>
    </rPh>
    <rPh sb="10" eb="13">
      <t>ジョセイキン</t>
    </rPh>
    <rPh sb="13" eb="14">
      <t>ガク</t>
    </rPh>
    <phoneticPr fontId="2"/>
  </si>
  <si>
    <t>区分</t>
    <rPh sb="0" eb="2">
      <t>クブン</t>
    </rPh>
    <phoneticPr fontId="2"/>
  </si>
  <si>
    <t>数量</t>
    <rPh sb="0" eb="2">
      <t>スウリョウ</t>
    </rPh>
    <phoneticPr fontId="2"/>
  </si>
  <si>
    <t>総取得価額</t>
    <rPh sb="0" eb="1">
      <t>ソウ</t>
    </rPh>
    <rPh sb="1" eb="3">
      <t>シュトク</t>
    </rPh>
    <rPh sb="3" eb="5">
      <t>カガク</t>
    </rPh>
    <phoneticPr fontId="2"/>
  </si>
  <si>
    <t>家屋</t>
    <rPh sb="0" eb="2">
      <t>カオク</t>
    </rPh>
    <phoneticPr fontId="2"/>
  </si>
  <si>
    <t>棟</t>
    <rPh sb="0" eb="1">
      <t>トウ</t>
    </rPh>
    <phoneticPr fontId="2"/>
  </si>
  <si>
    <t>円</t>
    <rPh sb="0" eb="1">
      <t>エン</t>
    </rPh>
    <phoneticPr fontId="2"/>
  </si>
  <si>
    <t>　※ 詳細内容は別紙明細書のとおり</t>
    <rPh sb="3" eb="5">
      <t>ショウサイ</t>
    </rPh>
    <rPh sb="5" eb="7">
      <t>ナイヨウ</t>
    </rPh>
    <rPh sb="8" eb="10">
      <t>ベッシ</t>
    </rPh>
    <rPh sb="10" eb="12">
      <t>メイサイ</t>
    </rPh>
    <rPh sb="12" eb="13">
      <t>ショ</t>
    </rPh>
    <phoneticPr fontId="2"/>
  </si>
  <si>
    <r>
      <t>,000</t>
    </r>
    <r>
      <rPr>
        <sz val="10"/>
        <rFont val="ＭＳ Ｐゴシック"/>
        <family val="3"/>
        <charset val="128"/>
      </rPr>
      <t>円</t>
    </r>
    <rPh sb="4" eb="5">
      <t>エン</t>
    </rPh>
    <phoneticPr fontId="2"/>
  </si>
  <si>
    <t>└千円未満切捨て</t>
  </si>
  <si>
    <t>課税標準相当額</t>
    <rPh sb="0" eb="2">
      <t>カゼイ</t>
    </rPh>
    <rPh sb="2" eb="4">
      <t>ヒョウジュン</t>
    </rPh>
    <rPh sb="4" eb="6">
      <t>ソウトウ</t>
    </rPh>
    <rPh sb="6" eb="7">
      <t>ガク</t>
    </rPh>
    <phoneticPr fontId="2"/>
  </si>
  <si>
    <t>固定資産税相当額(課税標準相当額×1.4%)</t>
    <rPh sb="0" eb="2">
      <t>コテイ</t>
    </rPh>
    <rPh sb="2" eb="5">
      <t>シサンゼイ</t>
    </rPh>
    <rPh sb="5" eb="7">
      <t>ソウトウ</t>
    </rPh>
    <rPh sb="7" eb="8">
      <t>ガク</t>
    </rPh>
    <rPh sb="9" eb="11">
      <t>カゼイ</t>
    </rPh>
    <rPh sb="11" eb="13">
      <t>ヒョウジュン</t>
    </rPh>
    <rPh sb="13" eb="15">
      <t>ソウトウ</t>
    </rPh>
    <rPh sb="15" eb="16">
      <t>ガク</t>
    </rPh>
    <phoneticPr fontId="2"/>
  </si>
  <si>
    <t>助成率</t>
    <rPh sb="0" eb="2">
      <t>ジョセイ</t>
    </rPh>
    <rPh sb="2" eb="3">
      <t>リツ</t>
    </rPh>
    <phoneticPr fontId="2"/>
  </si>
  <si>
    <t>a</t>
    <phoneticPr fontId="2"/>
  </si>
  <si>
    <t>00円</t>
    <phoneticPr fontId="2"/>
  </si>
  <si>
    <t>特:100/100
他:100/100</t>
    <rPh sb="0" eb="1">
      <t>トク</t>
    </rPh>
    <rPh sb="10" eb="11">
      <t>ホカ</t>
    </rPh>
    <phoneticPr fontId="2"/>
  </si>
  <si>
    <t>A</t>
    <phoneticPr fontId="2"/>
  </si>
  <si>
    <t>└百円未満切捨て</t>
    <rPh sb="1" eb="2">
      <t>ヒャク</t>
    </rPh>
    <rPh sb="2" eb="3">
      <t>エン</t>
    </rPh>
    <phoneticPr fontId="2"/>
  </si>
  <si>
    <t>償却資産</t>
    <rPh sb="0" eb="2">
      <t>ショウキャク</t>
    </rPh>
    <rPh sb="2" eb="4">
      <t>シサン</t>
    </rPh>
    <phoneticPr fontId="2"/>
  </si>
  <si>
    <t>件</t>
    <rPh sb="0" eb="1">
      <t>ケン</t>
    </rPh>
    <phoneticPr fontId="2"/>
  </si>
  <si>
    <t>b</t>
    <phoneticPr fontId="2"/>
  </si>
  <si>
    <t>特:80/100
他:80/100</t>
    <rPh sb="0" eb="1">
      <t>トク</t>
    </rPh>
    <rPh sb="9" eb="10">
      <t>ホカ</t>
    </rPh>
    <phoneticPr fontId="2"/>
  </si>
  <si>
    <t>B</t>
    <phoneticPr fontId="2"/>
  </si>
  <si>
    <t>c</t>
    <phoneticPr fontId="2"/>
  </si>
  <si>
    <t>特:100/100
他: 80/100</t>
    <rPh sb="0" eb="1">
      <t>トク</t>
    </rPh>
    <rPh sb="10" eb="11">
      <t>ホカ</t>
    </rPh>
    <phoneticPr fontId="2"/>
  </si>
  <si>
    <t>C</t>
    <phoneticPr fontId="2"/>
  </si>
  <si>
    <t>d</t>
    <phoneticPr fontId="2"/>
  </si>
  <si>
    <t>特: 50/100
他: 50/100</t>
    <rPh sb="0" eb="1">
      <t>トク</t>
    </rPh>
    <rPh sb="10" eb="11">
      <t>ホカ</t>
    </rPh>
    <phoneticPr fontId="2"/>
  </si>
  <si>
    <t>D</t>
    <phoneticPr fontId="2"/>
  </si>
  <si>
    <t>合計</t>
    <rPh sb="0" eb="2">
      <t>ゴウケイ</t>
    </rPh>
    <phoneticPr fontId="2"/>
  </si>
  <si>
    <t>e</t>
    <phoneticPr fontId="2"/>
  </si>
  <si>
    <t>E</t>
    <phoneticPr fontId="2"/>
  </si>
  <si>
    <t>　(4)助成金額</t>
    <rPh sb="4" eb="7">
      <t>ジョセイキン</t>
    </rPh>
    <rPh sb="7" eb="8">
      <t>ガク</t>
    </rPh>
    <phoneticPr fontId="2"/>
  </si>
  <si>
    <t>ア.家屋に係る助成金額</t>
    <rPh sb="2" eb="4">
      <t>カオク</t>
    </rPh>
    <rPh sb="5" eb="6">
      <t>カカ</t>
    </rPh>
    <rPh sb="7" eb="9">
      <t>ジョセイ</t>
    </rPh>
    <rPh sb="9" eb="11">
      <t>キンガク</t>
    </rPh>
    <phoneticPr fontId="2"/>
  </si>
  <si>
    <t>対象年</t>
    <rPh sb="0" eb="2">
      <t>タイショウ</t>
    </rPh>
    <rPh sb="2" eb="3">
      <t>ネン</t>
    </rPh>
    <phoneticPr fontId="2"/>
  </si>
  <si>
    <t>対象月</t>
    <rPh sb="0" eb="2">
      <t>タイショウ</t>
    </rPh>
    <rPh sb="2" eb="3">
      <t>ゲツ</t>
    </rPh>
    <phoneticPr fontId="2"/>
  </si>
  <si>
    <t>助成種別</t>
    <rPh sb="0" eb="2">
      <t>ジョセイ</t>
    </rPh>
    <rPh sb="2" eb="4">
      <t>シュベツ</t>
    </rPh>
    <phoneticPr fontId="2"/>
  </si>
  <si>
    <t>固定資産税相当額</t>
    <phoneticPr fontId="2"/>
  </si>
  <si>
    <t>助成金額</t>
    <rPh sb="0" eb="1">
      <t>スケ</t>
    </rPh>
    <rPh sb="1" eb="2">
      <t>シゲル</t>
    </rPh>
    <rPh sb="2" eb="3">
      <t>カネ</t>
    </rPh>
    <rPh sb="3" eb="4">
      <t>ガク</t>
    </rPh>
    <phoneticPr fontId="2"/>
  </si>
  <si>
    <t>1月～12月</t>
    <rPh sb="1" eb="2">
      <t>ガツ</t>
    </rPh>
    <rPh sb="5" eb="6">
      <t>ガツ</t>
    </rPh>
    <phoneticPr fontId="2"/>
  </si>
  <si>
    <t>00円</t>
    <rPh sb="2" eb="3">
      <t>エン</t>
    </rPh>
    <phoneticPr fontId="2"/>
  </si>
  <si>
    <t>合計額</t>
    <rPh sb="0" eb="2">
      <t>ゴウケイ</t>
    </rPh>
    <rPh sb="2" eb="3">
      <t>ガク</t>
    </rPh>
    <phoneticPr fontId="2"/>
  </si>
  <si>
    <t>ⅰ</t>
    <phoneticPr fontId="2"/>
  </si>
  <si>
    <t>Ⅰ</t>
    <phoneticPr fontId="2"/>
  </si>
  <si>
    <t>ⅱ</t>
    <phoneticPr fontId="2"/>
  </si>
  <si>
    <t>Ⅱ</t>
    <phoneticPr fontId="2"/>
  </si>
  <si>
    <t>,000円</t>
    <rPh sb="4" eb="5">
      <t>エン</t>
    </rPh>
    <phoneticPr fontId="2"/>
  </si>
  <si>
    <r>
      <t>00</t>
    </r>
    <r>
      <rPr>
        <sz val="11"/>
        <rFont val="ＭＳ Ｐゴシック"/>
        <family val="3"/>
        <charset val="128"/>
      </rPr>
      <t>円</t>
    </r>
    <rPh sb="2" eb="3">
      <t>エン</t>
    </rPh>
    <phoneticPr fontId="2"/>
  </si>
  <si>
    <r>
      <t>,000</t>
    </r>
    <r>
      <rPr>
        <sz val="11"/>
        <rFont val="ＭＳ Ｐゴシック"/>
        <family val="3"/>
        <charset val="128"/>
      </rPr>
      <t>円</t>
    </r>
    <rPh sb="4" eb="5">
      <t>エン</t>
    </rPh>
    <phoneticPr fontId="2"/>
  </si>
  <si>
    <t>増設</t>
    <rPh sb="0" eb="2">
      <t>ゾウセツ</t>
    </rPh>
    <phoneticPr fontId="2"/>
  </si>
  <si>
    <t>　生産施設の設置を行い、生産能力の増大、品質向上を図る。</t>
    <phoneticPr fontId="2"/>
  </si>
  <si>
    <r>
      <t>　中野市　</t>
    </r>
    <r>
      <rPr>
        <sz val="10"/>
        <rFont val="HG行書体"/>
        <family val="4"/>
        <charset val="128"/>
      </rPr>
      <t>大字○○○○　ＸＸＸＸ</t>
    </r>
    <r>
      <rPr>
        <sz val="10"/>
        <rFont val="ＭＳ 明朝"/>
        <family val="1"/>
        <charset val="128"/>
      </rPr>
      <t>　番地　</t>
    </r>
    <rPh sb="1" eb="4">
      <t>ナカノシ</t>
    </rPh>
    <rPh sb="5" eb="7">
      <t>オオアザ</t>
    </rPh>
    <rPh sb="17" eb="19">
      <t>バンチ</t>
    </rPh>
    <phoneticPr fontId="2"/>
  </si>
  <si>
    <t>株式会社　○○○○○</t>
    <phoneticPr fontId="2"/>
  </si>
  <si>
    <t>代表取締役　○○○○</t>
    <phoneticPr fontId="2"/>
  </si>
  <si>
    <r>
      <t>うち中野市在住者</t>
    </r>
    <r>
      <rPr>
        <sz val="10"/>
        <rFont val="ＭＳ 明朝"/>
        <family val="1"/>
        <charset val="128"/>
      </rPr>
      <t xml:space="preserve">
</t>
    </r>
    <r>
      <rPr>
        <sz val="10"/>
        <rFont val="HG行書体"/>
        <family val="4"/>
        <charset val="128"/>
      </rPr>
      <t>○○</t>
    </r>
    <r>
      <rPr>
        <sz val="10"/>
        <rFont val="ＭＳ 明朝"/>
        <family val="1"/>
        <charset val="128"/>
      </rPr>
      <t>人 　　</t>
    </r>
    <r>
      <rPr>
        <sz val="10"/>
        <rFont val="HG行書体"/>
        <family val="4"/>
        <charset val="128"/>
      </rPr>
      <t>○○</t>
    </r>
    <r>
      <rPr>
        <sz val="10"/>
        <rFont val="ＭＳ 明朝"/>
        <family val="1"/>
        <charset val="128"/>
      </rPr>
      <t>人</t>
    </r>
    <rPh sb="2" eb="5">
      <t>ナカノシ</t>
    </rPh>
    <rPh sb="5" eb="8">
      <t>ザイジュウシャ</t>
    </rPh>
    <rPh sb="11" eb="12">
      <t>ニン</t>
    </rPh>
    <rPh sb="17" eb="18">
      <t>ニン</t>
    </rPh>
    <phoneticPr fontId="2"/>
  </si>
  <si>
    <t>　家屋 ○棟、機械装置　○○○ほか○○件</t>
    <rPh sb="1" eb="3">
      <t>カオク</t>
    </rPh>
    <rPh sb="5" eb="6">
      <t>トウ</t>
    </rPh>
    <rPh sb="7" eb="9">
      <t>キカイ</t>
    </rPh>
    <phoneticPr fontId="2"/>
  </si>
  <si>
    <r>
      <rPr>
        <sz val="10"/>
        <rFont val="HG行書体"/>
        <family val="4"/>
        <charset val="128"/>
      </rPr>
      <t>○</t>
    </r>
    <r>
      <rPr>
        <sz val="10"/>
        <rFont val="ＭＳ 明朝"/>
        <family val="1"/>
        <charset val="128"/>
      </rPr>
      <t>棟</t>
    </r>
    <rPh sb="1" eb="2">
      <t>トウ</t>
    </rPh>
    <phoneticPr fontId="2"/>
  </si>
  <si>
    <r>
      <rPr>
        <sz val="10"/>
        <rFont val="HG行書体"/>
        <family val="4"/>
        <charset val="128"/>
      </rPr>
      <t>XXX,XXX,XXX</t>
    </r>
    <r>
      <rPr>
        <sz val="10"/>
        <rFont val="ＭＳ 明朝"/>
        <family val="1"/>
        <charset val="128"/>
      </rPr>
      <t>円</t>
    </r>
    <rPh sb="11" eb="12">
      <t>エン</t>
    </rPh>
    <phoneticPr fontId="2"/>
  </si>
  <si>
    <r>
      <rPr>
        <b/>
        <sz val="10"/>
        <rFont val="HG行書体"/>
        <family val="4"/>
        <charset val="128"/>
      </rPr>
      <t>XXX,XXX</t>
    </r>
    <r>
      <rPr>
        <b/>
        <sz val="10"/>
        <rFont val="ＭＳ Ｐゴシック"/>
        <family val="3"/>
        <charset val="128"/>
      </rPr>
      <t>,000</t>
    </r>
    <r>
      <rPr>
        <sz val="10"/>
        <rFont val="ＭＳ Ｐゴシック"/>
        <family val="3"/>
        <charset val="128"/>
      </rPr>
      <t>円</t>
    </r>
    <rPh sb="11" eb="12">
      <t>エン</t>
    </rPh>
    <phoneticPr fontId="2"/>
  </si>
  <si>
    <r>
      <rPr>
        <sz val="10"/>
        <rFont val="HG行書体"/>
        <family val="4"/>
        <charset val="128"/>
      </rPr>
      <t>XXX,XXX</t>
    </r>
    <r>
      <rPr>
        <sz val="10"/>
        <rFont val="ＭＳ 明朝"/>
        <family val="1"/>
        <charset val="128"/>
      </rPr>
      <t>,000円</t>
    </r>
    <rPh sb="11" eb="12">
      <t>エン</t>
    </rPh>
    <phoneticPr fontId="2"/>
  </si>
  <si>
    <r>
      <rPr>
        <b/>
        <sz val="10"/>
        <rFont val="HG行書体"/>
        <family val="4"/>
        <charset val="128"/>
      </rPr>
      <t>X,XXX,X</t>
    </r>
    <r>
      <rPr>
        <b/>
        <sz val="10"/>
        <rFont val="ＭＳ Ｐゴシック"/>
        <family val="3"/>
        <charset val="128"/>
      </rPr>
      <t>00円</t>
    </r>
    <phoneticPr fontId="2"/>
  </si>
  <si>
    <r>
      <rPr>
        <sz val="10"/>
        <rFont val="HG行書体"/>
        <family val="4"/>
        <charset val="128"/>
      </rPr>
      <t>○</t>
    </r>
    <r>
      <rPr>
        <sz val="10"/>
        <rFont val="ＭＳ 明朝"/>
        <family val="1"/>
        <charset val="128"/>
      </rPr>
      <t>件</t>
    </r>
    <rPh sb="1" eb="2">
      <t>ケン</t>
    </rPh>
    <phoneticPr fontId="2"/>
  </si>
  <si>
    <r>
      <rPr>
        <b/>
        <sz val="14"/>
        <rFont val="HG行書体"/>
        <family val="4"/>
        <charset val="128"/>
      </rPr>
      <t>XX,XXX,X</t>
    </r>
    <r>
      <rPr>
        <b/>
        <sz val="14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円</t>
    </r>
    <rPh sb="10" eb="11">
      <t>エン</t>
    </rPh>
    <phoneticPr fontId="2"/>
  </si>
  <si>
    <r>
      <rPr>
        <b/>
        <sz val="14"/>
        <rFont val="HG行書体"/>
        <family val="4"/>
        <charset val="128"/>
      </rPr>
      <t>X,XXX</t>
    </r>
    <r>
      <rPr>
        <b/>
        <sz val="14"/>
        <rFont val="ＭＳ Ｐゴシック"/>
        <family val="3"/>
        <charset val="128"/>
      </rPr>
      <t>,000</t>
    </r>
    <r>
      <rPr>
        <sz val="11"/>
        <rFont val="ＭＳ Ｐゴシック"/>
        <family val="3"/>
        <charset val="128"/>
      </rPr>
      <t>円</t>
    </r>
    <rPh sb="9" eb="10">
      <t>エン</t>
    </rPh>
    <phoneticPr fontId="2"/>
  </si>
  <si>
    <t>別紙</t>
    <rPh sb="0" eb="2">
      <t>ベッシ</t>
    </rPh>
    <phoneticPr fontId="2"/>
  </si>
  <si>
    <t>事業所名　　</t>
    <rPh sb="0" eb="3">
      <t>ジギョウショ</t>
    </rPh>
    <rPh sb="3" eb="4">
      <t>メイ</t>
    </rPh>
    <phoneticPr fontId="2"/>
  </si>
  <si>
    <t>取得価額(円)</t>
    <rPh sb="0" eb="2">
      <t>シュトク</t>
    </rPh>
    <rPh sb="2" eb="4">
      <t>カガク</t>
    </rPh>
    <rPh sb="5" eb="6">
      <t>エン</t>
    </rPh>
    <phoneticPr fontId="2"/>
  </si>
  <si>
    <t>備考</t>
    <rPh sb="0" eb="2">
      <t>ビコウ</t>
    </rPh>
    <phoneticPr fontId="2"/>
  </si>
  <si>
    <t>【家屋】</t>
    <rPh sb="1" eb="3">
      <t>カオク</t>
    </rPh>
    <phoneticPr fontId="2"/>
  </si>
  <si>
    <t>種類</t>
    <rPh sb="0" eb="2">
      <t>シュルイ</t>
    </rPh>
    <phoneticPr fontId="2"/>
  </si>
  <si>
    <t>構造</t>
    <rPh sb="0" eb="2">
      <t>コウゾウ</t>
    </rPh>
    <phoneticPr fontId="2"/>
  </si>
  <si>
    <t>階層</t>
    <rPh sb="0" eb="2">
      <t>カイソウ</t>
    </rPh>
    <phoneticPr fontId="2"/>
  </si>
  <si>
    <t>建築年月</t>
    <rPh sb="0" eb="2">
      <t>ケンチク</t>
    </rPh>
    <rPh sb="2" eb="4">
      <t>ネンゲツ</t>
    </rPh>
    <phoneticPr fontId="2"/>
  </si>
  <si>
    <t>建築面積(㎡)</t>
    <rPh sb="0" eb="2">
      <t>ケンチク</t>
    </rPh>
    <rPh sb="2" eb="4">
      <t>メンセキ</t>
    </rPh>
    <phoneticPr fontId="2"/>
  </si>
  <si>
    <t>施工業者</t>
    <rPh sb="0" eb="2">
      <t>セコウ</t>
    </rPh>
    <rPh sb="2" eb="3">
      <t>ギョウ</t>
    </rPh>
    <rPh sb="3" eb="4">
      <t>モノ</t>
    </rPh>
    <phoneticPr fontId="2"/>
  </si>
  <si>
    <t>取得価額
合計</t>
    <rPh sb="0" eb="2">
      <t>シュトク</t>
    </rPh>
    <rPh sb="2" eb="4">
      <t>カガク</t>
    </rPh>
    <rPh sb="5" eb="7">
      <t>ゴウケイ</t>
    </rPh>
    <phoneticPr fontId="2"/>
  </si>
  <si>
    <t>円</t>
    <phoneticPr fontId="2"/>
  </si>
  <si>
    <t>課税標準額
合計</t>
    <rPh sb="0" eb="2">
      <t>カゼイ</t>
    </rPh>
    <rPh sb="2" eb="4">
      <t>ヒョウジュン</t>
    </rPh>
    <rPh sb="4" eb="5">
      <t>ガク</t>
    </rPh>
    <rPh sb="6" eb="8">
      <t>ゴウケイ</t>
    </rPh>
    <phoneticPr fontId="2"/>
  </si>
  <si>
    <t>【償却資産】</t>
    <rPh sb="1" eb="3">
      <t>ショウキャク</t>
    </rPh>
    <rPh sb="3" eb="5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</si>
  <si>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</si>
  <si>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</t>
    <rPh sb="0" eb="2">
      <t>シサン</t>
    </rPh>
    <rPh sb="3" eb="5">
      <t>メイショウ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</si>
  <si>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</si>
  <si>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</si>
  <si>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購入先等</t>
    <rPh sb="0" eb="2">
      <t>コウニュウ</t>
    </rPh>
    <rPh sb="2" eb="3">
      <t>サキ</t>
    </rPh>
    <rPh sb="3" eb="4">
      <t>トウ</t>
    </rPh>
    <phoneticPr fontId="2"/>
  </si>
  <si>
    <t xml:space="preserve"> ※ ｢償却資産｣は､①構築物、②機械・装置、③車両・運搬具、④工具・器具・備品の順に記入してください。</t>
    <rPh sb="4" eb="6">
      <t>ショウキャク</t>
    </rPh>
    <rPh sb="6" eb="8">
      <t>シサン</t>
    </rPh>
    <rPh sb="12" eb="14">
      <t>コウチク</t>
    </rPh>
    <rPh sb="14" eb="15">
      <t>ブツ</t>
    </rPh>
    <rPh sb="17" eb="19">
      <t>キカイ</t>
    </rPh>
    <rPh sb="20" eb="22">
      <t>ソウチ</t>
    </rPh>
    <rPh sb="24" eb="26">
      <t>シャリョウ</t>
    </rPh>
    <rPh sb="27" eb="29">
      <t>ウンパン</t>
    </rPh>
    <rPh sb="29" eb="30">
      <t>グ</t>
    </rPh>
    <rPh sb="32" eb="34">
      <t>コウグ</t>
    </rPh>
    <rPh sb="35" eb="37">
      <t>キグ</t>
    </rPh>
    <rPh sb="38" eb="40">
      <t>ビヒン</t>
    </rPh>
    <rPh sb="41" eb="42">
      <t>ジュン</t>
    </rPh>
    <rPh sb="43" eb="45">
      <t>キニュウ</t>
    </rPh>
    <phoneticPr fontId="2"/>
  </si>
  <si>
    <r>
      <t>事業所名　　</t>
    </r>
    <r>
      <rPr>
        <b/>
        <sz val="11"/>
        <rFont val="HG行書体"/>
        <family val="4"/>
        <charset val="128"/>
      </rPr>
      <t>株式会社 ○○○○○</t>
    </r>
    <r>
      <rPr>
        <b/>
        <sz val="11"/>
        <rFont val="HG丸ｺﾞｼｯｸM-PRO"/>
        <family val="3"/>
        <charset val="128"/>
      </rPr>
      <t>　</t>
    </r>
    <rPh sb="0" eb="3">
      <t>ジギョウショ</t>
    </rPh>
    <rPh sb="3" eb="4">
      <t>メイ</t>
    </rPh>
    <phoneticPr fontId="2"/>
  </si>
  <si>
    <t>XXX.X</t>
    <phoneticPr fontId="2"/>
  </si>
  <si>
    <t>XX,XXX,XXX</t>
    <phoneticPr fontId="2"/>
  </si>
  <si>
    <t>工場</t>
    <rPh sb="0" eb="2">
      <t>コウジョウ</t>
    </rPh>
    <phoneticPr fontId="2"/>
  </si>
  <si>
    <t>鉄骨造亜鉛葺</t>
    <rPh sb="0" eb="2">
      <t>テッコツ</t>
    </rPh>
    <rPh sb="2" eb="3">
      <t>ゾウ</t>
    </rPh>
    <rPh sb="3" eb="5">
      <t>アエン</t>
    </rPh>
    <rPh sb="5" eb="6">
      <t>フ</t>
    </rPh>
    <phoneticPr fontId="2"/>
  </si>
  <si>
    <t>２</t>
    <phoneticPr fontId="2"/>
  </si>
  <si>
    <t>○○○○</t>
    <phoneticPr fontId="2"/>
  </si>
  <si>
    <r>
      <rPr>
        <sz val="10"/>
        <rFont val="HG行書体"/>
        <family val="4"/>
        <charset val="128"/>
      </rPr>
      <t>XX,XXX,XXX</t>
    </r>
    <r>
      <rPr>
        <sz val="10"/>
        <rFont val="ＭＳ 明朝"/>
        <family val="1"/>
        <charset val="128"/>
      </rPr>
      <t>円</t>
    </r>
    <phoneticPr fontId="2"/>
  </si>
  <si>
    <t>構築物</t>
    <rPh sb="0" eb="3">
      <t>コウチクブツ</t>
    </rPh>
    <phoneticPr fontId="2"/>
  </si>
  <si>
    <t>○○○○○</t>
  </si>
  <si>
    <t>１</t>
  </si>
  <si>
    <t>10</t>
  </si>
  <si>
    <t>X,XXX,XXX</t>
    <phoneticPr fontId="2"/>
  </si>
  <si>
    <t>○○○○</t>
  </si>
  <si>
    <t>15</t>
  </si>
  <si>
    <t>機械</t>
    <rPh sb="0" eb="2">
      <t>キカイ</t>
    </rPh>
    <phoneticPr fontId="2"/>
  </si>
  <si>
    <t>8</t>
  </si>
  <si>
    <t>5</t>
  </si>
  <si>
    <t>６</t>
  </si>
  <si>
    <t>工具</t>
    <rPh sb="0" eb="2">
      <t>コウグ</t>
    </rPh>
    <phoneticPr fontId="2"/>
  </si>
  <si>
    <t>3</t>
  </si>
  <si>
    <t>器具</t>
    <rPh sb="0" eb="2">
      <t>キグ</t>
    </rPh>
    <phoneticPr fontId="2"/>
  </si>
  <si>
    <t>　</t>
    <phoneticPr fontId="2"/>
  </si>
  <si>
    <r>
      <t>X,XXX,</t>
    </r>
    <r>
      <rPr>
        <b/>
        <sz val="10"/>
        <rFont val="ＭＳ Ｐゴシック"/>
        <family val="3"/>
        <charset val="128"/>
      </rPr>
      <t>000円</t>
    </r>
    <phoneticPr fontId="2"/>
  </si>
  <si>
    <r>
      <rPr>
        <b/>
        <sz val="10"/>
        <rFont val="HG行書体"/>
        <family val="4"/>
        <charset val="128"/>
      </rPr>
      <t>X,XXX</t>
    </r>
    <r>
      <rPr>
        <b/>
        <sz val="10"/>
        <rFont val="ＭＳ Ｐゴシック"/>
        <family val="3"/>
        <charset val="128"/>
      </rPr>
      <t>,000</t>
    </r>
    <r>
      <rPr>
        <b/>
        <sz val="10"/>
        <rFont val="ＭＳ ゴシック"/>
        <family val="3"/>
        <charset val="128"/>
      </rPr>
      <t>円</t>
    </r>
    <phoneticPr fontId="2"/>
  </si>
  <si>
    <r>
      <rPr>
        <b/>
        <sz val="10"/>
        <rFont val="HG行書体"/>
        <family val="4"/>
        <charset val="128"/>
      </rPr>
      <t>X,XXX,X</t>
    </r>
    <r>
      <rPr>
        <b/>
        <sz val="10"/>
        <rFont val="ＭＳ Ｐゴシック"/>
        <family val="3"/>
        <charset val="128"/>
      </rPr>
      <t>00円</t>
    </r>
    <phoneticPr fontId="2"/>
  </si>
  <si>
    <r>
      <rPr>
        <b/>
        <sz val="10"/>
        <rFont val="HG行書体"/>
        <family val="4"/>
        <charset val="128"/>
      </rPr>
      <t>X,XXX</t>
    </r>
    <r>
      <rPr>
        <b/>
        <sz val="10"/>
        <rFont val="ＭＳ Ｐゴシック"/>
        <family val="3"/>
        <charset val="128"/>
      </rPr>
      <t>,000円</t>
    </r>
    <rPh sb="9" eb="10">
      <t>エン</t>
    </rPh>
    <phoneticPr fontId="2"/>
  </si>
  <si>
    <r>
      <rPr>
        <b/>
        <sz val="10"/>
        <rFont val="HG行書体"/>
        <family val="4"/>
        <charset val="128"/>
      </rPr>
      <t>X,XXX</t>
    </r>
    <r>
      <rPr>
        <b/>
        <sz val="10"/>
        <rFont val="ＭＳ Ｐゴシック"/>
        <family val="3"/>
        <charset val="128"/>
      </rPr>
      <t>,000円</t>
    </r>
    <phoneticPr fontId="2"/>
  </si>
  <si>
    <r>
      <rPr>
        <b/>
        <sz val="10"/>
        <rFont val="HG行書体"/>
        <family val="4"/>
        <charset val="128"/>
      </rPr>
      <t>XXX,XXX</t>
    </r>
    <r>
      <rPr>
        <b/>
        <sz val="10"/>
        <rFont val="ＭＳ Ｐゴシック"/>
        <family val="3"/>
        <charset val="128"/>
      </rPr>
      <t>,000円</t>
    </r>
    <rPh sb="11" eb="12">
      <t>エン</t>
    </rPh>
    <phoneticPr fontId="2"/>
  </si>
  <si>
    <r>
      <rPr>
        <b/>
        <sz val="10"/>
        <rFont val="HG行書体"/>
        <family val="4"/>
        <charset val="128"/>
      </rPr>
      <t>XX,XXX,X</t>
    </r>
    <r>
      <rPr>
        <b/>
        <sz val="10"/>
        <rFont val="ＭＳ Ｐゴシック"/>
        <family val="3"/>
        <charset val="128"/>
      </rPr>
      <t>00円</t>
    </r>
    <phoneticPr fontId="2"/>
  </si>
  <si>
    <t>└限度額200万円</t>
    <phoneticPr fontId="2"/>
  </si>
  <si>
    <t>特:80/100
他:対象外</t>
    <rPh sb="0" eb="1">
      <t>トク</t>
    </rPh>
    <rPh sb="9" eb="10">
      <t>ホカ</t>
    </rPh>
    <rPh sb="11" eb="14">
      <t>タイショウガイ</t>
    </rPh>
    <phoneticPr fontId="2"/>
  </si>
  <si>
    <t>e</t>
    <phoneticPr fontId="2"/>
  </si>
  <si>
    <t>E</t>
    <phoneticPr fontId="2"/>
  </si>
  <si>
    <t>イ.償却資産に係る助成金額</t>
    <rPh sb="2" eb="4">
      <t>ショウキャク</t>
    </rPh>
    <rPh sb="4" eb="6">
      <t>シサン</t>
    </rPh>
    <rPh sb="7" eb="8">
      <t>カカ</t>
    </rPh>
    <rPh sb="9" eb="11">
      <t>ジョセイ</t>
    </rPh>
    <rPh sb="11" eb="13">
      <t>キンガク</t>
    </rPh>
    <phoneticPr fontId="2"/>
  </si>
  <si>
    <t>※以下、特定地域は「特」、その他地域は「他」と表示</t>
    <rPh sb="1" eb="3">
      <t>イカ</t>
    </rPh>
    <rPh sb="4" eb="6">
      <t>トクテイ</t>
    </rPh>
    <rPh sb="6" eb="8">
      <t>チイキ</t>
    </rPh>
    <rPh sb="10" eb="11">
      <t>トク</t>
    </rPh>
    <rPh sb="15" eb="16">
      <t>タ</t>
    </rPh>
    <rPh sb="16" eb="18">
      <t>チイキ</t>
    </rPh>
    <rPh sb="20" eb="21">
      <t>タ</t>
    </rPh>
    <rPh sb="23" eb="25">
      <t>ヒョウジ</t>
    </rPh>
    <phoneticPr fontId="2"/>
  </si>
  <si>
    <t>記入例</t>
    <rPh sb="0" eb="2">
      <t>キニュウ</t>
    </rPh>
    <rPh sb="2" eb="3">
      <t>レイ</t>
    </rPh>
    <phoneticPr fontId="2"/>
  </si>
  <si>
    <r>
      <t>　令和　</t>
    </r>
    <r>
      <rPr>
        <sz val="10"/>
        <rFont val="HGS行書体"/>
        <family val="4"/>
        <charset val="128"/>
      </rPr>
      <t>ＸＸ</t>
    </r>
    <r>
      <rPr>
        <sz val="10"/>
        <rFont val="ＭＳ 明朝"/>
        <family val="1"/>
        <charset val="128"/>
      </rPr>
      <t>年　</t>
    </r>
    <r>
      <rPr>
        <sz val="10"/>
        <rFont val="HG行書体"/>
        <family val="4"/>
        <charset val="128"/>
      </rPr>
      <t>ＸＸ</t>
    </r>
    <r>
      <rPr>
        <sz val="10"/>
        <rFont val="ＭＳ 明朝"/>
        <family val="1"/>
        <charset val="128"/>
      </rPr>
      <t>月　</t>
    </r>
    <r>
      <rPr>
        <sz val="10"/>
        <rFont val="HG行書体"/>
        <family val="4"/>
        <charset val="128"/>
      </rPr>
      <t>ＸＸ</t>
    </r>
    <r>
      <rPr>
        <sz val="10"/>
        <rFont val="ＭＳ 明朝"/>
        <family val="1"/>
        <charset val="128"/>
      </rPr>
      <t>日　～　令和　</t>
    </r>
    <r>
      <rPr>
        <sz val="10"/>
        <rFont val="HG行書体"/>
        <family val="4"/>
        <charset val="128"/>
      </rPr>
      <t>ＸＸ</t>
    </r>
    <r>
      <rPr>
        <sz val="10"/>
        <rFont val="ＭＳ 明朝"/>
        <family val="1"/>
        <charset val="128"/>
      </rPr>
      <t>年　</t>
    </r>
    <r>
      <rPr>
        <sz val="10"/>
        <rFont val="HG行書体"/>
        <family val="4"/>
        <charset val="128"/>
      </rPr>
      <t>ＸＸ</t>
    </r>
    <r>
      <rPr>
        <sz val="10"/>
        <rFont val="ＭＳ 明朝"/>
        <family val="1"/>
        <charset val="128"/>
      </rPr>
      <t>月　</t>
    </r>
    <r>
      <rPr>
        <sz val="10"/>
        <rFont val="HG行書体"/>
        <family val="4"/>
        <charset val="128"/>
      </rPr>
      <t>ＸＸ</t>
    </r>
    <r>
      <rPr>
        <sz val="10"/>
        <rFont val="ＭＳ 明朝"/>
        <family val="1"/>
        <charset val="128"/>
      </rPr>
      <t>日</t>
    </r>
    <rPh sb="1" eb="3">
      <t>レイワ</t>
    </rPh>
    <rPh sb="6" eb="7">
      <t>ネン</t>
    </rPh>
    <rPh sb="10" eb="11">
      <t>ガツ</t>
    </rPh>
    <rPh sb="14" eb="15">
      <t>ニチ</t>
    </rPh>
    <rPh sb="18" eb="20">
      <t>レイワ</t>
    </rPh>
    <rPh sb="23" eb="24">
      <t>ネン</t>
    </rPh>
    <rPh sb="27" eb="28">
      <t>ガツ</t>
    </rPh>
    <rPh sb="31" eb="32">
      <t>ニチ</t>
    </rPh>
    <phoneticPr fontId="2"/>
  </si>
  <si>
    <t>令和３年</t>
    <rPh sb="3" eb="4">
      <t>ネン</t>
    </rPh>
    <phoneticPr fontId="2"/>
  </si>
  <si>
    <t>令和４年</t>
    <rPh sb="3" eb="4">
      <t>ネン</t>
    </rPh>
    <phoneticPr fontId="2"/>
  </si>
  <si>
    <t>　令和　　年　　　月　　　日　～　令和 　　　年　　　月　　　日</t>
    <rPh sb="1" eb="3">
      <t>レイワ</t>
    </rPh>
    <rPh sb="5" eb="6">
      <t>ネン</t>
    </rPh>
    <rPh sb="9" eb="10">
      <t>ガツ</t>
    </rPh>
    <rPh sb="13" eb="14">
      <t>ニチ</t>
    </rPh>
    <rPh sb="17" eb="19">
      <t>レイワ</t>
    </rPh>
    <rPh sb="23" eb="24">
      <t>ネン</t>
    </rPh>
    <rPh sb="27" eb="28">
      <t>ガツ</t>
    </rPh>
    <rPh sb="31" eb="32">
      <t>ニチ</t>
    </rPh>
    <phoneticPr fontId="2"/>
  </si>
  <si>
    <t>R4.XX</t>
  </si>
  <si>
    <t>R4.XX.XX</t>
  </si>
  <si>
    <t>令和５年</t>
    <rPh sb="3" eb="4">
      <t>ネン</t>
    </rPh>
    <phoneticPr fontId="2"/>
  </si>
  <si>
    <r>
      <rPr>
        <b/>
        <sz val="10"/>
        <rFont val="ＭＳ 明朝"/>
        <family val="1"/>
        <charset val="128"/>
      </rPr>
      <t>特:80/100</t>
    </r>
    <r>
      <rPr>
        <sz val="10"/>
        <rFont val="ＭＳ 明朝"/>
        <family val="1"/>
        <charset val="128"/>
      </rPr>
      <t xml:space="preserve">
他:対象外</t>
    </r>
    <rPh sb="0" eb="1">
      <t>トク</t>
    </rPh>
    <rPh sb="9" eb="10">
      <t>ホカ</t>
    </rPh>
    <rPh sb="11" eb="14">
      <t>タイショウガイ</t>
    </rPh>
    <phoneticPr fontId="2"/>
  </si>
  <si>
    <t>　(2)令和４年中取得資産</t>
    <rPh sb="7" eb="8">
      <t>ネン</t>
    </rPh>
    <rPh sb="8" eb="9">
      <t>チュウ</t>
    </rPh>
    <rPh sb="9" eb="11">
      <t>シュトク</t>
    </rPh>
    <rPh sb="11" eb="13">
      <t>シサン</t>
    </rPh>
    <phoneticPr fontId="2"/>
  </si>
  <si>
    <t>　(1)令和５年中取得資産</t>
    <rPh sb="7" eb="8">
      <t>ネン</t>
    </rPh>
    <rPh sb="8" eb="9">
      <t>チュウ</t>
    </rPh>
    <rPh sb="9" eb="11">
      <t>シュトク</t>
    </rPh>
    <rPh sb="11" eb="13">
      <t>シサン</t>
    </rPh>
    <phoneticPr fontId="2"/>
  </si>
  <si>
    <t>令和６年度 課税標準額</t>
    <rPh sb="6" eb="8">
      <t>カゼイ</t>
    </rPh>
    <rPh sb="8" eb="10">
      <t>ヒョウジュン</t>
    </rPh>
    <rPh sb="10" eb="11">
      <t>ガク</t>
    </rPh>
    <phoneticPr fontId="2"/>
  </si>
  <si>
    <t>　(3)令和３年中取得資産</t>
    <rPh sb="7" eb="8">
      <t>ネン</t>
    </rPh>
    <rPh sb="8" eb="9">
      <t>チュウ</t>
    </rPh>
    <rPh sb="9" eb="11">
      <t>シュトク</t>
    </rPh>
    <rPh sb="11" eb="13">
      <t>シサン</t>
    </rPh>
    <phoneticPr fontId="2"/>
  </si>
  <si>
    <t>　(1)令和５年中取得資産</t>
    <rPh sb="8" eb="9">
      <t>チュウ</t>
    </rPh>
    <rPh sb="9" eb="11">
      <t>シュトク</t>
    </rPh>
    <rPh sb="11" eb="13">
      <t>シサン</t>
    </rPh>
    <phoneticPr fontId="2"/>
  </si>
  <si>
    <t>令和５年</t>
    <phoneticPr fontId="2"/>
  </si>
  <si>
    <t>　(2)令和４年中取得資産</t>
    <rPh sb="8" eb="9">
      <t>チュウ</t>
    </rPh>
    <rPh sb="9" eb="11">
      <t>シュトク</t>
    </rPh>
    <rPh sb="11" eb="13">
      <t>シサン</t>
    </rPh>
    <phoneticPr fontId="2"/>
  </si>
  <si>
    <t>令和４年</t>
    <phoneticPr fontId="2"/>
  </si>
  <si>
    <t>　(3)令和３年中取得資産</t>
    <rPh sb="8" eb="9">
      <t>チュウ</t>
    </rPh>
    <rPh sb="9" eb="11">
      <t>シュトク</t>
    </rPh>
    <rPh sb="11" eb="13">
      <t>シサン</t>
    </rPh>
    <phoneticPr fontId="2"/>
  </si>
  <si>
    <t>令和３年</t>
    <phoneticPr fontId="2"/>
  </si>
  <si>
    <t>R5.XX</t>
  </si>
  <si>
    <t>R3.X</t>
  </si>
  <si>
    <r>
      <t>①令和５年中(１月～12月)に取得した家屋 (</t>
    </r>
    <r>
      <rPr>
        <b/>
        <sz val="10"/>
        <color rgb="FFFF0000"/>
        <rFont val="ＭＳ 明朝"/>
        <family val="1"/>
        <charset val="128"/>
      </rPr>
      <t>総取得価額:2,000万円以上</t>
    </r>
    <r>
      <rPr>
        <sz val="10"/>
        <rFont val="ＭＳ 明朝"/>
        <family val="1"/>
        <charset val="128"/>
      </rPr>
      <t>)</t>
    </r>
    <rPh sb="19" eb="21">
      <t>カオク</t>
    </rPh>
    <rPh sb="34" eb="36">
      <t>マンエン</t>
    </rPh>
    <rPh sb="36" eb="38">
      <t>イジョウ</t>
    </rPh>
    <phoneticPr fontId="2"/>
  </si>
  <si>
    <r>
      <t>②令和５年中(１月～12月)に取得した償却資産 (</t>
    </r>
    <r>
      <rPr>
        <b/>
        <sz val="10"/>
        <color rgb="FFFF0000"/>
        <rFont val="ＭＳ 明朝"/>
        <family val="1"/>
        <charset val="128"/>
      </rPr>
      <t>総取得価額:1,000万円以上</t>
    </r>
    <r>
      <rPr>
        <sz val="10"/>
        <rFont val="ＭＳ 明朝"/>
        <family val="1"/>
        <charset val="128"/>
      </rPr>
      <t>)</t>
    </r>
    <rPh sb="19" eb="21">
      <t>ショウキャク</t>
    </rPh>
    <rPh sb="21" eb="23">
      <t>シサン</t>
    </rPh>
    <phoneticPr fontId="2"/>
  </si>
  <si>
    <r>
      <t>③令和４年中(１月～12月)に取得した家屋 (</t>
    </r>
    <r>
      <rPr>
        <b/>
        <sz val="10"/>
        <color rgb="FFFF0000"/>
        <rFont val="ＭＳ 明朝"/>
        <family val="1"/>
        <charset val="128"/>
      </rPr>
      <t>総取得価額:2,000万円以上</t>
    </r>
    <r>
      <rPr>
        <sz val="10"/>
        <rFont val="ＭＳ 明朝"/>
        <family val="1"/>
        <charset val="128"/>
      </rPr>
      <t>)</t>
    </r>
    <rPh sb="19" eb="21">
      <t>カオク</t>
    </rPh>
    <phoneticPr fontId="2"/>
  </si>
  <si>
    <r>
      <t>④令和４年中(１月～12月)に取得した償却資産 (</t>
    </r>
    <r>
      <rPr>
        <b/>
        <sz val="10"/>
        <color rgb="FFFF0000"/>
        <rFont val="ＭＳ 明朝"/>
        <family val="1"/>
        <charset val="128"/>
      </rPr>
      <t>総取得価額:1,000万円以上</t>
    </r>
    <r>
      <rPr>
        <sz val="10"/>
        <rFont val="ＭＳ 明朝"/>
        <family val="1"/>
        <charset val="128"/>
      </rPr>
      <t>)</t>
    </r>
    <rPh sb="19" eb="21">
      <t>ショウキャク</t>
    </rPh>
    <rPh sb="21" eb="23">
      <t>シサン</t>
    </rPh>
    <phoneticPr fontId="2"/>
  </si>
  <si>
    <r>
      <t>⑤令和３年中(１月～12月)に取得した家屋 (</t>
    </r>
    <r>
      <rPr>
        <b/>
        <sz val="10"/>
        <color rgb="FFFF0000"/>
        <rFont val="ＭＳ 明朝"/>
        <family val="1"/>
        <charset val="128"/>
      </rPr>
      <t>総取得価額合計:2,000万円以上</t>
    </r>
    <r>
      <rPr>
        <sz val="10"/>
        <rFont val="ＭＳ 明朝"/>
        <family val="1"/>
        <charset val="128"/>
      </rPr>
      <t>)</t>
    </r>
    <rPh sb="19" eb="21">
      <t>カオク</t>
    </rPh>
    <rPh sb="28" eb="30">
      <t>ゴウケイ</t>
    </rPh>
    <phoneticPr fontId="2"/>
  </si>
  <si>
    <r>
      <t>④令和４年中(１月～12月)に取得した償却資産 (</t>
    </r>
    <r>
      <rPr>
        <b/>
        <sz val="10"/>
        <color rgb="FFFF0000"/>
        <rFont val="ＭＳ 明朝"/>
        <family val="1"/>
        <charset val="128"/>
      </rPr>
      <t>総取得価額:1,000万円以上)</t>
    </r>
    <rPh sb="19" eb="21">
      <t>ショウキャク</t>
    </rPh>
    <rPh sb="21" eb="23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</si>
</sst>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3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HG行書体"/>
      <family val="4"/>
      <charset val="128"/>
    </font>
    <font>
      <sz val="10"/>
      <name val="HG行書体"/>
      <family val="4"/>
      <charset val="128"/>
    </font>
    <font>
      <sz val="11"/>
      <name val="HG行書体"/>
      <family val="4"/>
      <charset val="128"/>
    </font>
    <font>
      <sz val="10"/>
      <name val="HG丸ｺﾞｼｯｸM-PRO"/>
      <family val="3"/>
      <charset val="128"/>
    </font>
    <font>
      <sz val="10"/>
      <name val="HGS行書体"/>
      <family val="4"/>
      <charset val="128"/>
    </font>
    <font>
      <b/>
      <sz val="10"/>
      <name val="HG行書体"/>
      <family val="4"/>
      <charset val="128"/>
    </font>
    <font>
      <b/>
      <sz val="14"/>
      <name val="HG行書体"/>
      <family val="4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2"/>
      <name val="HG行書体"/>
      <family val="4"/>
      <charset val="128"/>
    </font>
    <font>
      <b/>
      <sz val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b/>
      <sz val="11"/>
      <name val="HG行書体"/>
      <family val="4"/>
      <charset val="128"/>
    </font>
    <font>
      <b/>
      <sz val="11"/>
      <name val="HG丸ｺﾞｼｯｸM-PRO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justifyLastLine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9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justifyLastLine="1"/>
    </xf>
    <xf numFmtId="0" fontId="1" fillId="0" borderId="0" xfId="0" applyFont="1"/>
    <xf numFmtId="0" fontId="1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center" vertical="center" wrapText="1" justifyLastLine="1"/>
    </xf>
    <xf numFmtId="0" fontId="21" fillId="0" borderId="4" xfId="0" applyFont="1" applyBorder="1" applyAlignment="1">
      <alignment horizontal="center" vertical="center" wrapText="1" justifyLastLine="1"/>
    </xf>
    <xf numFmtId="49" fontId="22" fillId="0" borderId="4" xfId="0" applyNumberFormat="1" applyFont="1" applyBorder="1" applyAlignment="1">
      <alignment horizontal="distributed" vertical="center" justifyLastLine="1"/>
    </xf>
    <xf numFmtId="49" fontId="22" fillId="0" borderId="4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right" vertical="center"/>
    </xf>
    <xf numFmtId="49" fontId="22" fillId="0" borderId="4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vertical="center"/>
    </xf>
    <xf numFmtId="0" fontId="1" fillId="0" borderId="4" xfId="0" applyFont="1" applyBorder="1"/>
    <xf numFmtId="0" fontId="1" fillId="0" borderId="34" xfId="0" applyFont="1" applyBorder="1" applyAlignment="1">
      <alignment horizontal="center" vertical="center" wrapText="1" shrinkToFit="1"/>
    </xf>
    <xf numFmtId="0" fontId="21" fillId="0" borderId="34" xfId="0" applyFont="1" applyBorder="1" applyAlignment="1">
      <alignment horizontal="center" vertical="center" wrapText="1" shrinkToFit="1"/>
    </xf>
    <xf numFmtId="49" fontId="22" fillId="0" borderId="4" xfId="0" applyNumberFormat="1" applyFont="1" applyBorder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 justifyLastLine="1"/>
    </xf>
    <xf numFmtId="49" fontId="13" fillId="2" borderId="4" xfId="0" applyNumberFormat="1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7" fillId="0" borderId="36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0" xfId="0" quotePrefix="1" applyNumberFormat="1" applyFont="1" applyFill="1" applyBorder="1" applyAlignment="1">
      <alignment horizontal="center" vertical="center"/>
    </xf>
    <xf numFmtId="176" fontId="9" fillId="0" borderId="0" xfId="0" quotePrefix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18" xfId="0" quotePrefix="1" applyNumberFormat="1" applyFont="1" applyFill="1" applyBorder="1" applyAlignment="1">
      <alignment horizontal="center" vertical="center"/>
    </xf>
    <xf numFmtId="176" fontId="9" fillId="0" borderId="15" xfId="0" quotePrefix="1" applyNumberFormat="1" applyFont="1" applyFill="1" applyBorder="1" applyAlignment="1">
      <alignment horizontal="right" vertical="center"/>
    </xf>
    <xf numFmtId="176" fontId="9" fillId="0" borderId="16" xfId="0" quotePrefix="1" applyNumberFormat="1" applyFont="1" applyFill="1" applyBorder="1" applyAlignment="1">
      <alignment horizontal="right" vertical="center"/>
    </xf>
    <xf numFmtId="176" fontId="9" fillId="0" borderId="19" xfId="0" quotePrefix="1" applyNumberFormat="1" applyFont="1" applyFill="1" applyBorder="1" applyAlignment="1">
      <alignment horizontal="right" vertical="center"/>
    </xf>
    <xf numFmtId="176" fontId="9" fillId="0" borderId="20" xfId="0" quotePrefix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justifyLastLine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justifyLastLine="1"/>
    </xf>
    <xf numFmtId="0" fontId="1" fillId="0" borderId="6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center" vertical="center" justifyLastLine="1"/>
    </xf>
    <xf numFmtId="0" fontId="1" fillId="0" borderId="8" xfId="0" applyFont="1" applyFill="1" applyBorder="1" applyAlignment="1">
      <alignment horizontal="center" vertical="center" justifyLastLine="1"/>
    </xf>
    <xf numFmtId="0" fontId="1" fillId="0" borderId="10" xfId="0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11" xfId="0" applyFont="1" applyFill="1" applyBorder="1" applyAlignment="1">
      <alignment horizontal="center" vertical="center" justifyLastLine="1"/>
    </xf>
    <xf numFmtId="0" fontId="1" fillId="0" borderId="4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 justifyLastLine="1"/>
    </xf>
    <xf numFmtId="0" fontId="1" fillId="0" borderId="1" xfId="0" applyFont="1" applyFill="1" applyBorder="1" applyAlignment="1">
      <alignment horizontal="center" vertical="center" wrapText="1" justifyLastLine="1"/>
    </xf>
    <xf numFmtId="0" fontId="1" fillId="0" borderId="2" xfId="0" applyFont="1" applyFill="1" applyBorder="1" applyAlignment="1">
      <alignment horizontal="center" vertical="center" wrapText="1" justifyLastLine="1"/>
    </xf>
    <xf numFmtId="0" fontId="1" fillId="0" borderId="3" xfId="0" applyFont="1" applyFill="1" applyBorder="1" applyAlignment="1">
      <alignment horizontal="center" vertical="center" wrapText="1" justifyLastLine="1"/>
    </xf>
    <xf numFmtId="0" fontId="1" fillId="0" borderId="13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0" fillId="0" borderId="0" xfId="0" applyFill="1" applyAlignment="1">
      <alignment vertical="center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wrapText="1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176" fontId="17" fillId="0" borderId="0" xfId="0" quotePrefix="1" applyNumberFormat="1" applyFont="1" applyFill="1" applyBorder="1" applyAlignment="1">
      <alignment horizontal="right" vertical="center"/>
    </xf>
    <xf numFmtId="176" fontId="17" fillId="0" borderId="15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13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left" vertical="center" indent="1"/>
    </xf>
    <xf numFmtId="0" fontId="16" fillId="0" borderId="3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23" fillId="0" borderId="1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0" fillId="0" borderId="35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12</xdr:row>
      <xdr:rowOff>47625</xdr:rowOff>
    </xdr:from>
    <xdr:to>
      <xdr:col>8</xdr:col>
      <xdr:colOff>22275</xdr:colOff>
      <xdr:row>12</xdr:row>
      <xdr:rowOff>155625</xdr:rowOff>
    </xdr:to>
    <xdr:sp macro="" textlink="">
      <xdr:nvSpPr>
        <xdr:cNvPr id="2049" name="Freeform 1"/>
        <xdr:cNvSpPr>
          <a:spLocks/>
        </xdr:cNvSpPr>
      </xdr:nvSpPr>
      <xdr:spPr bwMode="auto">
        <a:xfrm>
          <a:off x="1924050" y="3895725"/>
          <a:ext cx="108000" cy="108000"/>
        </a:xfrm>
        <a:custGeom>
          <a:avLst/>
          <a:gdLst/>
          <a:ahLst/>
          <a:cxnLst>
            <a:cxn ang="0">
              <a:pos x="0" y="158"/>
            </a:cxn>
            <a:cxn ang="0">
              <a:pos x="75" y="296"/>
            </a:cxn>
            <a:cxn ang="0">
              <a:pos x="228" y="0"/>
            </a:cxn>
          </a:cxnLst>
          <a:rect l="0" t="0" r="r" b="b"/>
          <a:pathLst>
            <a:path w="228" h="296">
              <a:moveTo>
                <a:pt x="0" y="158"/>
              </a:moveTo>
              <a:lnTo>
                <a:pt x="75" y="296"/>
              </a:lnTo>
              <a:lnTo>
                <a:pt x="228" y="0"/>
              </a:lnTo>
            </a:path>
          </a:pathLst>
        </a:custGeom>
        <a:noFill/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139211</xdr:colOff>
      <xdr:row>12</xdr:row>
      <xdr:rowOff>14654</xdr:rowOff>
    </xdr:from>
    <xdr:to>
      <xdr:col>14</xdr:col>
      <xdr:colOff>161193</xdr:colOff>
      <xdr:row>12</xdr:row>
      <xdr:rowOff>234462</xdr:rowOff>
    </xdr:to>
    <xdr:sp macro="" textlink="">
      <xdr:nvSpPr>
        <xdr:cNvPr id="3" name="角丸四角形 2"/>
        <xdr:cNvSpPr/>
      </xdr:nvSpPr>
      <xdr:spPr>
        <a:xfrm>
          <a:off x="2659673" y="3875942"/>
          <a:ext cx="1077058" cy="219808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28</xdr:row>
      <xdr:rowOff>29308</xdr:rowOff>
    </xdr:from>
    <xdr:to>
      <xdr:col>18</xdr:col>
      <xdr:colOff>0</xdr:colOff>
      <xdr:row>29</xdr:row>
      <xdr:rowOff>29308</xdr:rowOff>
    </xdr:to>
    <xdr:sp macro="" textlink="">
      <xdr:nvSpPr>
        <xdr:cNvPr id="4" name="角丸四角形 3"/>
        <xdr:cNvSpPr/>
      </xdr:nvSpPr>
      <xdr:spPr>
        <a:xfrm>
          <a:off x="3839308" y="7473462"/>
          <a:ext cx="791307" cy="212481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263768</xdr:colOff>
      <xdr:row>30</xdr:row>
      <xdr:rowOff>51289</xdr:rowOff>
    </xdr:from>
    <xdr:to>
      <xdr:col>22</xdr:col>
      <xdr:colOff>43961</xdr:colOff>
      <xdr:row>32</xdr:row>
      <xdr:rowOff>21980</xdr:rowOff>
    </xdr:to>
    <xdr:sp macro="" textlink="">
      <xdr:nvSpPr>
        <xdr:cNvPr id="6" name="角丸四角形吹き出し 5"/>
        <xdr:cNvSpPr/>
      </xdr:nvSpPr>
      <xdr:spPr>
        <a:xfrm>
          <a:off x="4103076" y="7920404"/>
          <a:ext cx="1626577" cy="395653"/>
        </a:xfrm>
        <a:prstGeom prst="wedgeRoundRectCallout">
          <a:avLst>
            <a:gd name="adj1" fmla="val -34441"/>
            <a:gd name="adj2" fmla="val -7276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工場位置に対応する助成率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を○で囲んでください。</a:t>
          </a:r>
        </a:p>
      </xdr:txBody>
    </xdr:sp>
    <xdr:clientData/>
  </xdr:twoCellAnchor>
  <xdr:twoCellAnchor>
    <xdr:from>
      <xdr:col>15</xdr:col>
      <xdr:colOff>0</xdr:colOff>
      <xdr:row>40</xdr:row>
      <xdr:rowOff>29308</xdr:rowOff>
    </xdr:from>
    <xdr:to>
      <xdr:col>18</xdr:col>
      <xdr:colOff>0</xdr:colOff>
      <xdr:row>41</xdr:row>
      <xdr:rowOff>29308</xdr:rowOff>
    </xdr:to>
    <xdr:sp macro="" textlink="">
      <xdr:nvSpPr>
        <xdr:cNvPr id="12" name="角丸四角形 11"/>
        <xdr:cNvSpPr/>
      </xdr:nvSpPr>
      <xdr:spPr>
        <a:xfrm>
          <a:off x="3839308" y="10023231"/>
          <a:ext cx="791307" cy="212481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25</xdr:row>
      <xdr:rowOff>7329</xdr:rowOff>
    </xdr:from>
    <xdr:to>
      <xdr:col>17</xdr:col>
      <xdr:colOff>0</xdr:colOff>
      <xdr:row>27</xdr:row>
      <xdr:rowOff>29308</xdr:rowOff>
    </xdr:to>
    <xdr:sp macro="" textlink="">
      <xdr:nvSpPr>
        <xdr:cNvPr id="25" name="フリーフォーム 24"/>
        <xdr:cNvSpPr/>
      </xdr:nvSpPr>
      <xdr:spPr>
        <a:xfrm>
          <a:off x="1465385" y="6814041"/>
          <a:ext cx="2901461" cy="446940"/>
        </a:xfrm>
        <a:custGeom>
          <a:avLst/>
          <a:gdLst>
            <a:gd name="connsiteX0" fmla="*/ 2894134 w 2894134"/>
            <a:gd name="connsiteY0" fmla="*/ 0 h 527538"/>
            <a:gd name="connsiteX1" fmla="*/ 7327 w 2894134"/>
            <a:gd name="connsiteY1" fmla="*/ 0 h 527538"/>
            <a:gd name="connsiteX2" fmla="*/ 0 w 2894134"/>
            <a:gd name="connsiteY2" fmla="*/ 527538 h 527538"/>
            <a:gd name="connsiteX3" fmla="*/ 0 w 2894134"/>
            <a:gd name="connsiteY3" fmla="*/ 527538 h 527538"/>
            <a:gd name="connsiteX0" fmla="*/ 2894134 w 2894134"/>
            <a:gd name="connsiteY0" fmla="*/ 0 h 527538"/>
            <a:gd name="connsiteX1" fmla="*/ 7327 w 2894134"/>
            <a:gd name="connsiteY1" fmla="*/ 0 h 527538"/>
            <a:gd name="connsiteX2" fmla="*/ 0 w 2894134"/>
            <a:gd name="connsiteY2" fmla="*/ 527538 h 527538"/>
            <a:gd name="connsiteX3" fmla="*/ 0 w 2894134"/>
            <a:gd name="connsiteY3" fmla="*/ 527538 h 527538"/>
            <a:gd name="connsiteX0" fmla="*/ 2908788 w 2908788"/>
            <a:gd name="connsiteY0" fmla="*/ 0 h 527538"/>
            <a:gd name="connsiteX1" fmla="*/ 7327 w 2908788"/>
            <a:gd name="connsiteY1" fmla="*/ 0 h 527538"/>
            <a:gd name="connsiteX2" fmla="*/ 0 w 2908788"/>
            <a:gd name="connsiteY2" fmla="*/ 527538 h 527538"/>
            <a:gd name="connsiteX3" fmla="*/ 0 w 2908788"/>
            <a:gd name="connsiteY3" fmla="*/ 527538 h 527538"/>
            <a:gd name="connsiteX0" fmla="*/ 2908788 w 2908788"/>
            <a:gd name="connsiteY0" fmla="*/ 0 h 527538"/>
            <a:gd name="connsiteX1" fmla="*/ 7327 w 2908788"/>
            <a:gd name="connsiteY1" fmla="*/ 0 h 527538"/>
            <a:gd name="connsiteX2" fmla="*/ 0 w 2908788"/>
            <a:gd name="connsiteY2" fmla="*/ 527538 h 527538"/>
            <a:gd name="connsiteX3" fmla="*/ 7327 w 2908788"/>
            <a:gd name="connsiteY3" fmla="*/ 424961 h 527538"/>
            <a:gd name="connsiteX0" fmla="*/ 2901461 w 2901461"/>
            <a:gd name="connsiteY0" fmla="*/ 0 h 424961"/>
            <a:gd name="connsiteX1" fmla="*/ 0 w 2901461"/>
            <a:gd name="connsiteY1" fmla="*/ 0 h 424961"/>
            <a:gd name="connsiteX2" fmla="*/ 0 w 2901461"/>
            <a:gd name="connsiteY2" fmla="*/ 424961 h 4249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01461" h="424961">
              <a:moveTo>
                <a:pt x="2901461" y="0"/>
              </a:moveTo>
              <a:lnTo>
                <a:pt x="0" y="0"/>
              </a:lnTo>
              <a:lnTo>
                <a:pt x="0" y="424961"/>
              </a:lnTo>
            </a:path>
          </a:pathLst>
        </a:cu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56971</xdr:colOff>
      <xdr:row>11</xdr:row>
      <xdr:rowOff>241071</xdr:rowOff>
    </xdr:from>
    <xdr:to>
      <xdr:col>11</xdr:col>
      <xdr:colOff>223817</xdr:colOff>
      <xdr:row>29</xdr:row>
      <xdr:rowOff>49840</xdr:rowOff>
    </xdr:to>
    <xdr:sp macro="" textlink="">
      <xdr:nvSpPr>
        <xdr:cNvPr id="26" name="上下矢印 25"/>
        <xdr:cNvSpPr/>
      </xdr:nvSpPr>
      <xdr:spPr>
        <a:xfrm rot="19884626">
          <a:off x="2841202" y="3838590"/>
          <a:ext cx="166846" cy="3867885"/>
        </a:xfrm>
        <a:prstGeom prst="upDownArrow">
          <a:avLst/>
        </a:prstGeom>
        <a:solidFill>
          <a:schemeClr val="tx1">
            <a:alpha val="40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55</xdr:row>
      <xdr:rowOff>29308</xdr:rowOff>
    </xdr:from>
    <xdr:to>
      <xdr:col>18</xdr:col>
      <xdr:colOff>0</xdr:colOff>
      <xdr:row>56</xdr:row>
      <xdr:rowOff>29309</xdr:rowOff>
    </xdr:to>
    <xdr:sp macro="" textlink="">
      <xdr:nvSpPr>
        <xdr:cNvPr id="27" name="角丸四角形 26"/>
        <xdr:cNvSpPr/>
      </xdr:nvSpPr>
      <xdr:spPr>
        <a:xfrm>
          <a:off x="3839308" y="13210443"/>
          <a:ext cx="791307" cy="212481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256443</xdr:colOff>
      <xdr:row>78</xdr:row>
      <xdr:rowOff>130421</xdr:rowOff>
    </xdr:from>
    <xdr:to>
      <xdr:col>16</xdr:col>
      <xdr:colOff>254976</xdr:colOff>
      <xdr:row>83</xdr:row>
      <xdr:rowOff>43962</xdr:rowOff>
    </xdr:to>
    <xdr:sp macro="" textlink="">
      <xdr:nvSpPr>
        <xdr:cNvPr id="31" name="フリーフォーム 30"/>
        <xdr:cNvSpPr/>
      </xdr:nvSpPr>
      <xdr:spPr>
        <a:xfrm>
          <a:off x="1458058" y="18198613"/>
          <a:ext cx="2899995" cy="975945"/>
        </a:xfrm>
        <a:custGeom>
          <a:avLst/>
          <a:gdLst>
            <a:gd name="connsiteX0" fmla="*/ 2894134 w 2894134"/>
            <a:gd name="connsiteY0" fmla="*/ 0 h 527538"/>
            <a:gd name="connsiteX1" fmla="*/ 7327 w 2894134"/>
            <a:gd name="connsiteY1" fmla="*/ 0 h 527538"/>
            <a:gd name="connsiteX2" fmla="*/ 0 w 2894134"/>
            <a:gd name="connsiteY2" fmla="*/ 527538 h 527538"/>
            <a:gd name="connsiteX3" fmla="*/ 0 w 2894134"/>
            <a:gd name="connsiteY3" fmla="*/ 527538 h 527538"/>
            <a:gd name="connsiteX0" fmla="*/ 2894134 w 2894134"/>
            <a:gd name="connsiteY0" fmla="*/ 0 h 527538"/>
            <a:gd name="connsiteX1" fmla="*/ 7327 w 2894134"/>
            <a:gd name="connsiteY1" fmla="*/ 0 h 527538"/>
            <a:gd name="connsiteX2" fmla="*/ 0 w 2894134"/>
            <a:gd name="connsiteY2" fmla="*/ 527538 h 527538"/>
            <a:gd name="connsiteX3" fmla="*/ 0 w 2894134"/>
            <a:gd name="connsiteY3" fmla="*/ 527538 h 527538"/>
            <a:gd name="connsiteX0" fmla="*/ 2908788 w 2908788"/>
            <a:gd name="connsiteY0" fmla="*/ 0 h 527538"/>
            <a:gd name="connsiteX1" fmla="*/ 7327 w 2908788"/>
            <a:gd name="connsiteY1" fmla="*/ 0 h 527538"/>
            <a:gd name="connsiteX2" fmla="*/ 0 w 2908788"/>
            <a:gd name="connsiteY2" fmla="*/ 527538 h 527538"/>
            <a:gd name="connsiteX3" fmla="*/ 0 w 2908788"/>
            <a:gd name="connsiteY3" fmla="*/ 527538 h 527538"/>
            <a:gd name="connsiteX0" fmla="*/ 2908788 w 2908788"/>
            <a:gd name="connsiteY0" fmla="*/ 0 h 527538"/>
            <a:gd name="connsiteX1" fmla="*/ 7327 w 2908788"/>
            <a:gd name="connsiteY1" fmla="*/ 0 h 527538"/>
            <a:gd name="connsiteX2" fmla="*/ 0 w 2908788"/>
            <a:gd name="connsiteY2" fmla="*/ 527538 h 527538"/>
            <a:gd name="connsiteX3" fmla="*/ 7327 w 2908788"/>
            <a:gd name="connsiteY3" fmla="*/ 424961 h 527538"/>
            <a:gd name="connsiteX0" fmla="*/ 2901461 w 2901461"/>
            <a:gd name="connsiteY0" fmla="*/ 0 h 424961"/>
            <a:gd name="connsiteX1" fmla="*/ 0 w 2901461"/>
            <a:gd name="connsiteY1" fmla="*/ 0 h 424961"/>
            <a:gd name="connsiteX2" fmla="*/ 0 w 2901461"/>
            <a:gd name="connsiteY2" fmla="*/ 424961 h 4249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901461" h="424961">
              <a:moveTo>
                <a:pt x="2901461" y="0"/>
              </a:moveTo>
              <a:lnTo>
                <a:pt x="0" y="0"/>
              </a:lnTo>
              <a:lnTo>
                <a:pt x="0" y="424961"/>
              </a:lnTo>
            </a:path>
          </a:pathLst>
        </a:cu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67</xdr:row>
      <xdr:rowOff>29308</xdr:rowOff>
    </xdr:from>
    <xdr:to>
      <xdr:col>18</xdr:col>
      <xdr:colOff>0</xdr:colOff>
      <xdr:row>68</xdr:row>
      <xdr:rowOff>29308</xdr:rowOff>
    </xdr:to>
    <xdr:sp macro="" textlink="">
      <xdr:nvSpPr>
        <xdr:cNvPr id="32" name="角丸四角形 31"/>
        <xdr:cNvSpPr/>
      </xdr:nvSpPr>
      <xdr:spPr>
        <a:xfrm>
          <a:off x="3839308" y="15760212"/>
          <a:ext cx="791307" cy="212481"/>
        </a:xfrm>
        <a:prstGeom prst="roundRect">
          <a:avLst>
            <a:gd name="adj" fmla="val 50000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161193</xdr:colOff>
      <xdr:row>17</xdr:row>
      <xdr:rowOff>86458</xdr:rowOff>
    </xdr:from>
    <xdr:to>
      <xdr:col>23</xdr:col>
      <xdr:colOff>14654</xdr:colOff>
      <xdr:row>19</xdr:row>
      <xdr:rowOff>153865</xdr:rowOff>
    </xdr:to>
    <xdr:sp macro="" textlink="">
      <xdr:nvSpPr>
        <xdr:cNvPr id="35" name="角丸四角形吹き出し 34"/>
        <xdr:cNvSpPr/>
      </xdr:nvSpPr>
      <xdr:spPr>
        <a:xfrm>
          <a:off x="2154116" y="5251939"/>
          <a:ext cx="3810000" cy="433753"/>
        </a:xfrm>
        <a:prstGeom prst="wedgeRoundRectCallout">
          <a:avLst>
            <a:gd name="adj1" fmla="val -53903"/>
            <a:gd name="adj2" fmla="val -3234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作成した取得資産明細書に基づき、該当する年度、該当する取得資産の欄のみ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御記入ください。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187569</xdr:colOff>
      <xdr:row>3</xdr:row>
      <xdr:rowOff>165589</xdr:rowOff>
    </xdr:from>
    <xdr:to>
      <xdr:col>24</xdr:col>
      <xdr:colOff>240322</xdr:colOff>
      <xdr:row>5</xdr:row>
      <xdr:rowOff>7327</xdr:rowOff>
    </xdr:to>
    <xdr:sp macro="" textlink="">
      <xdr:nvSpPr>
        <xdr:cNvPr id="36" name="角丸四角形吹き出し 35"/>
        <xdr:cNvSpPr/>
      </xdr:nvSpPr>
      <xdr:spPr>
        <a:xfrm>
          <a:off x="3763107" y="1008185"/>
          <a:ext cx="2690446" cy="530469"/>
        </a:xfrm>
        <a:prstGeom prst="wedgeRoundRectCallout">
          <a:avLst>
            <a:gd name="adj1" fmla="val 35707"/>
            <a:gd name="adj2" fmla="val -8161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設置した工場が、新設の場合は「新設」、移設の場合は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「移設」、増設の場合は「増設」と記入してください。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202224</xdr:colOff>
      <xdr:row>91</xdr:row>
      <xdr:rowOff>165590</xdr:rowOff>
    </xdr:from>
    <xdr:to>
      <xdr:col>18</xdr:col>
      <xdr:colOff>254978</xdr:colOff>
      <xdr:row>93</xdr:row>
      <xdr:rowOff>136281</xdr:rowOff>
    </xdr:to>
    <xdr:sp macro="" textlink="">
      <xdr:nvSpPr>
        <xdr:cNvPr id="37" name="角丸四角形吹き出し 36"/>
        <xdr:cNvSpPr/>
      </xdr:nvSpPr>
      <xdr:spPr>
        <a:xfrm>
          <a:off x="2195147" y="25670609"/>
          <a:ext cx="2690446" cy="395653"/>
        </a:xfrm>
        <a:prstGeom prst="wedgeRoundRectCallout">
          <a:avLst>
            <a:gd name="adj1" fmla="val -60698"/>
            <a:gd name="adj2" fmla="val 36494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</a:rPr>
            <a:t>(1)</a:t>
          </a:r>
          <a:r>
            <a:rPr kumimoji="1" lang="ja-JP" altLang="en-US" sz="800">
              <a:solidFill>
                <a:sysClr val="windowText" lastClr="000000"/>
              </a:solidFill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</a:rPr>
            <a:t>(3)</a:t>
          </a:r>
          <a:r>
            <a:rPr kumimoji="1" lang="ja-JP" altLang="en-US" sz="800">
              <a:solidFill>
                <a:sysClr val="windowText" lastClr="000000"/>
              </a:solidFill>
            </a:rPr>
            <a:t>までで算定した固定資産税相当額、助成金額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の数値を御記入ください。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112833</xdr:colOff>
      <xdr:row>5</xdr:row>
      <xdr:rowOff>156797</xdr:rowOff>
    </xdr:from>
    <xdr:to>
      <xdr:col>24</xdr:col>
      <xdr:colOff>241788</xdr:colOff>
      <xdr:row>6</xdr:row>
      <xdr:rowOff>146539</xdr:rowOff>
    </xdr:to>
    <xdr:sp macro="" textlink="">
      <xdr:nvSpPr>
        <xdr:cNvPr id="38" name="角丸四角形吹き出し 37"/>
        <xdr:cNvSpPr/>
      </xdr:nvSpPr>
      <xdr:spPr>
        <a:xfrm>
          <a:off x="4215910" y="1688124"/>
          <a:ext cx="2239109" cy="334107"/>
        </a:xfrm>
        <a:prstGeom prst="wedgeRoundRectCallout">
          <a:avLst>
            <a:gd name="adj1" fmla="val -55034"/>
            <a:gd name="adj2" fmla="val -41538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</a:rPr>
            <a:t>6-(4)</a:t>
          </a:r>
          <a:r>
            <a:rPr kumimoji="1" lang="ja-JP" altLang="en-US" sz="800">
              <a:solidFill>
                <a:sysClr val="windowText" lastClr="000000"/>
              </a:solidFill>
            </a:rPr>
            <a:t>で算定した数値</a:t>
          </a:r>
          <a:r>
            <a:rPr kumimoji="1" lang="en-US" altLang="ja-JP" sz="800">
              <a:solidFill>
                <a:sysClr val="windowText" lastClr="000000"/>
              </a:solidFill>
            </a:rPr>
            <a:t>(ⅰ</a:t>
          </a:r>
          <a:r>
            <a:rPr kumimoji="1" lang="ja-JP" altLang="en-US" sz="800">
              <a:solidFill>
                <a:sysClr val="windowText" lastClr="000000"/>
              </a:solidFill>
            </a:rPr>
            <a:t>＋</a:t>
          </a:r>
          <a:r>
            <a:rPr kumimoji="1" lang="en-US" altLang="ja-JP" sz="800">
              <a:solidFill>
                <a:sysClr val="windowText" lastClr="000000"/>
              </a:solidFill>
            </a:rPr>
            <a:t>ⅱ)</a:t>
          </a:r>
          <a:r>
            <a:rPr kumimoji="1" lang="ja-JP" altLang="en-US" sz="800">
              <a:solidFill>
                <a:sysClr val="windowText" lastClr="000000"/>
              </a:solidFill>
            </a:rPr>
            <a:t>を御記ください。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118694</xdr:colOff>
      <xdr:row>6</xdr:row>
      <xdr:rowOff>265235</xdr:rowOff>
    </xdr:from>
    <xdr:to>
      <xdr:col>24</xdr:col>
      <xdr:colOff>247649</xdr:colOff>
      <xdr:row>7</xdr:row>
      <xdr:rowOff>254976</xdr:rowOff>
    </xdr:to>
    <xdr:sp macro="" textlink="">
      <xdr:nvSpPr>
        <xdr:cNvPr id="39" name="角丸四角形吹き出し 38"/>
        <xdr:cNvSpPr/>
      </xdr:nvSpPr>
      <xdr:spPr>
        <a:xfrm>
          <a:off x="4221771" y="2140927"/>
          <a:ext cx="2239109" cy="334107"/>
        </a:xfrm>
        <a:prstGeom prst="wedgeRoundRectCallout">
          <a:avLst>
            <a:gd name="adj1" fmla="val -56015"/>
            <a:gd name="adj2" fmla="val -52503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　</a:t>
          </a:r>
          <a:r>
            <a:rPr kumimoji="1" lang="en-US" altLang="ja-JP" sz="800">
              <a:solidFill>
                <a:sysClr val="windowText" lastClr="000000"/>
              </a:solidFill>
            </a:rPr>
            <a:t>6-(4)</a:t>
          </a:r>
          <a:r>
            <a:rPr kumimoji="1" lang="ja-JP" altLang="en-US" sz="800">
              <a:solidFill>
                <a:sysClr val="windowText" lastClr="000000"/>
              </a:solidFill>
            </a:rPr>
            <a:t>で算定した数値</a:t>
          </a:r>
          <a:r>
            <a:rPr kumimoji="1" lang="en-US" altLang="ja-JP" sz="800">
              <a:solidFill>
                <a:sysClr val="windowText" lastClr="000000"/>
              </a:solidFill>
            </a:rPr>
            <a:t>(Ⅰ</a:t>
          </a:r>
          <a:r>
            <a:rPr kumimoji="1" lang="ja-JP" altLang="en-US" sz="800">
              <a:solidFill>
                <a:sysClr val="windowText" lastClr="000000"/>
              </a:solidFill>
            </a:rPr>
            <a:t>＋</a:t>
          </a:r>
          <a:r>
            <a:rPr kumimoji="1" lang="en-US" altLang="ja-JP" sz="800">
              <a:solidFill>
                <a:sysClr val="windowText" lastClr="000000"/>
              </a:solidFill>
            </a:rPr>
            <a:t>Ⅱ)</a:t>
          </a:r>
          <a:r>
            <a:rPr kumimoji="1" lang="ja-JP" altLang="en-US" sz="800">
              <a:solidFill>
                <a:sysClr val="windowText" lastClr="000000"/>
              </a:solidFill>
            </a:rPr>
            <a:t>を御記ください。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46</xdr:row>
      <xdr:rowOff>47625</xdr:rowOff>
    </xdr:from>
    <xdr:to>
      <xdr:col>8</xdr:col>
      <xdr:colOff>561975</xdr:colOff>
      <xdr:row>47</xdr:row>
      <xdr:rowOff>333375</xdr:rowOff>
    </xdr:to>
    <xdr:sp macro="" textlink="">
      <xdr:nvSpPr>
        <xdr:cNvPr id="10" name="角丸四角形吹き出し 9"/>
        <xdr:cNvSpPr/>
      </xdr:nvSpPr>
      <xdr:spPr>
        <a:xfrm>
          <a:off x="723900" y="25955625"/>
          <a:ext cx="5953125" cy="666750"/>
        </a:xfrm>
        <a:prstGeom prst="wedgeRoundRectCallout">
          <a:avLst>
            <a:gd name="adj1" fmla="val -53469"/>
            <a:gd name="adj2" fmla="val -3231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R4</a:t>
          </a:r>
          <a:r>
            <a:rPr kumimoji="1" lang="ja-JP" altLang="en-US" sz="1050">
              <a:solidFill>
                <a:sysClr val="windowText" lastClr="000000"/>
              </a:solidFill>
            </a:rPr>
            <a:t>年については、特定地域、その他地域ともに、</a:t>
          </a:r>
          <a:r>
            <a:rPr kumimoji="1" lang="en-US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R4</a:t>
          </a:r>
          <a:r>
            <a:rPr kumimoji="1" lang="ja-JP" alt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年中</a:t>
          </a:r>
          <a:r>
            <a:rPr kumimoji="1" lang="ja-JP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に取得した</a:t>
          </a:r>
          <a:r>
            <a:rPr kumimoji="1" lang="ja-JP" altLang="en-US" sz="1050" b="1">
              <a:solidFill>
                <a:srgbClr val="FF0000"/>
              </a:solidFill>
            </a:rPr>
            <a:t>家屋の取得価格が</a:t>
          </a:r>
          <a:r>
            <a:rPr kumimoji="1" lang="en-US" altLang="ja-JP" sz="1050" b="1">
              <a:solidFill>
                <a:srgbClr val="FF0000"/>
              </a:solidFill>
            </a:rPr>
            <a:t>2,000</a:t>
          </a:r>
          <a:r>
            <a:rPr kumimoji="1" lang="ja-JP" altLang="en-US" sz="1050" b="1">
              <a:solidFill>
                <a:srgbClr val="FF0000"/>
              </a:solidFill>
            </a:rPr>
            <a:t>万円以上</a:t>
          </a:r>
          <a:r>
            <a:rPr kumimoji="1" lang="ja-JP" altLang="en-US" sz="1050">
              <a:solidFill>
                <a:sysClr val="windowText" lastClr="000000"/>
              </a:solidFill>
            </a:rPr>
            <a:t>若しくは</a:t>
          </a:r>
          <a:r>
            <a:rPr kumimoji="1" lang="ja-JP" altLang="en-US" sz="1050" b="1">
              <a:solidFill>
                <a:srgbClr val="FF0000"/>
              </a:solidFill>
            </a:rPr>
            <a:t>償却資産の取得価格が</a:t>
          </a:r>
          <a:r>
            <a:rPr kumimoji="1" lang="en-US" altLang="ja-JP" sz="1050" b="1">
              <a:solidFill>
                <a:srgbClr val="FF0000"/>
              </a:solidFill>
            </a:rPr>
            <a:t>1,000</a:t>
          </a:r>
          <a:r>
            <a:rPr kumimoji="1" lang="ja-JP" altLang="en-US" sz="1050" b="1">
              <a:solidFill>
                <a:srgbClr val="FF0000"/>
              </a:solidFill>
            </a:rPr>
            <a:t>万以上</a:t>
          </a:r>
          <a:r>
            <a:rPr kumimoji="1" lang="ja-JP" altLang="en-US" sz="1050">
              <a:solidFill>
                <a:sysClr val="windowText" lastClr="000000"/>
              </a:solidFill>
            </a:rPr>
            <a:t>となる場合に</a:t>
          </a:r>
          <a:r>
            <a:rPr kumimoji="1" lang="ja-JP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助成対象となります。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666750</xdr:colOff>
      <xdr:row>89</xdr:row>
      <xdr:rowOff>47625</xdr:rowOff>
    </xdr:from>
    <xdr:to>
      <xdr:col>8</xdr:col>
      <xdr:colOff>504825</xdr:colOff>
      <xdr:row>90</xdr:row>
      <xdr:rowOff>333375</xdr:rowOff>
    </xdr:to>
    <xdr:sp macro="" textlink="">
      <xdr:nvSpPr>
        <xdr:cNvPr id="12" name="角丸四角形吹き出し 11"/>
        <xdr:cNvSpPr/>
      </xdr:nvSpPr>
      <xdr:spPr>
        <a:xfrm>
          <a:off x="666750" y="46529625"/>
          <a:ext cx="5953125" cy="666750"/>
        </a:xfrm>
        <a:prstGeom prst="wedgeRoundRectCallout">
          <a:avLst>
            <a:gd name="adj1" fmla="val -53469"/>
            <a:gd name="adj2" fmla="val -3231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R3</a:t>
          </a:r>
          <a:r>
            <a:rPr kumimoji="1" lang="ja-JP" altLang="en-US" sz="105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年については、</a:t>
          </a:r>
          <a:r>
            <a:rPr kumimoji="1" lang="ja-JP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特定地域</a:t>
          </a:r>
          <a:r>
            <a:rPr kumimoji="1" lang="ja-JP" alt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</a:t>
          </a:r>
          <a:r>
            <a:rPr kumimoji="1" lang="en-US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R3</a:t>
          </a:r>
          <a:r>
            <a:rPr kumimoji="1" lang="ja-JP" alt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年中に取得した</a:t>
          </a:r>
          <a:r>
            <a:rPr kumimoji="1" lang="ja-JP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家屋</a:t>
          </a:r>
          <a:r>
            <a:rPr kumimoji="1" lang="ja-JP" altLang="en-US" sz="1050" b="1">
              <a:solidFill>
                <a:srgbClr val="FF0000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取得価格が</a:t>
          </a:r>
          <a:r>
            <a:rPr kumimoji="1" lang="en-US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2,000</a:t>
          </a:r>
          <a:r>
            <a:rPr kumimoji="1" lang="ja-JP" altLang="ja-JP" sz="1050" b="1">
              <a:solidFill>
                <a:srgbClr val="FF0000"/>
              </a:solidFill>
              <a:latin typeface="+mn-lt"/>
              <a:ea typeface="+mn-ea"/>
              <a:cs typeface="+mn-cs"/>
            </a:rPr>
            <a:t>万以上</a:t>
          </a:r>
          <a:r>
            <a:rPr kumimoji="1" lang="ja-JP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となる場合に助成対象となります。なお、その他地域については助成対象外です。</a:t>
          </a:r>
          <a:endParaRPr kumimoji="1" lang="en-US" altLang="ja-JP" sz="105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752475</xdr:colOff>
      <xdr:row>3</xdr:row>
      <xdr:rowOff>76200</xdr:rowOff>
    </xdr:from>
    <xdr:to>
      <xdr:col>8</xdr:col>
      <xdr:colOff>590550</xdr:colOff>
      <xdr:row>4</xdr:row>
      <xdr:rowOff>361950</xdr:rowOff>
    </xdr:to>
    <xdr:sp macro="" textlink="">
      <xdr:nvSpPr>
        <xdr:cNvPr id="11" name="角丸四角形吹き出し 10"/>
        <xdr:cNvSpPr/>
      </xdr:nvSpPr>
      <xdr:spPr>
        <a:xfrm>
          <a:off x="752475" y="1219200"/>
          <a:ext cx="5953125" cy="666750"/>
        </a:xfrm>
        <a:prstGeom prst="wedgeRoundRectCallout">
          <a:avLst>
            <a:gd name="adj1" fmla="val -53469"/>
            <a:gd name="adj2" fmla="val -3231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0" rIns="72000" bIns="0" rtlCol="0" anchor="ctr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R5</a:t>
          </a:r>
          <a:r>
            <a:rPr kumimoji="1" lang="ja-JP" altLang="en-US" sz="1050">
              <a:solidFill>
                <a:sysClr val="windowText" lastClr="000000"/>
              </a:solidFill>
            </a:rPr>
            <a:t>年については、特定地域、その他地域ともに、</a:t>
          </a:r>
          <a:r>
            <a:rPr kumimoji="1" lang="en-US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R5</a:t>
          </a:r>
          <a:r>
            <a:rPr kumimoji="1" lang="ja-JP" altLang="en-US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年中</a:t>
          </a:r>
          <a:r>
            <a:rPr kumimoji="1" lang="ja-JP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に取得した</a:t>
          </a:r>
          <a:r>
            <a:rPr kumimoji="1" lang="ja-JP" altLang="en-US" sz="1050" b="1">
              <a:solidFill>
                <a:srgbClr val="FF0000"/>
              </a:solidFill>
            </a:rPr>
            <a:t>家屋の取得価格が</a:t>
          </a:r>
          <a:r>
            <a:rPr kumimoji="1" lang="en-US" altLang="ja-JP" sz="1050" b="1">
              <a:solidFill>
                <a:srgbClr val="FF0000"/>
              </a:solidFill>
            </a:rPr>
            <a:t>2,000</a:t>
          </a:r>
          <a:r>
            <a:rPr kumimoji="1" lang="ja-JP" altLang="en-US" sz="1050" b="1">
              <a:solidFill>
                <a:srgbClr val="FF0000"/>
              </a:solidFill>
            </a:rPr>
            <a:t>万円以上</a:t>
          </a:r>
          <a:r>
            <a:rPr kumimoji="1" lang="ja-JP" altLang="en-US" sz="1050">
              <a:solidFill>
                <a:sysClr val="windowText" lastClr="000000"/>
              </a:solidFill>
            </a:rPr>
            <a:t>若しくは</a:t>
          </a:r>
          <a:r>
            <a:rPr kumimoji="1" lang="ja-JP" altLang="en-US" sz="1050" b="1">
              <a:solidFill>
                <a:srgbClr val="FF0000"/>
              </a:solidFill>
            </a:rPr>
            <a:t>償却資産の取得価格が</a:t>
          </a:r>
          <a:r>
            <a:rPr kumimoji="1" lang="en-US" altLang="ja-JP" sz="1050" b="1">
              <a:solidFill>
                <a:srgbClr val="FF0000"/>
              </a:solidFill>
            </a:rPr>
            <a:t>1,000</a:t>
          </a:r>
          <a:r>
            <a:rPr kumimoji="1" lang="ja-JP" altLang="en-US" sz="1050" b="1">
              <a:solidFill>
                <a:srgbClr val="FF0000"/>
              </a:solidFill>
            </a:rPr>
            <a:t>万以上</a:t>
          </a:r>
          <a:r>
            <a:rPr kumimoji="1" lang="ja-JP" altLang="en-US" sz="1050">
              <a:solidFill>
                <a:sysClr val="windowText" lastClr="000000"/>
              </a:solidFill>
            </a:rPr>
            <a:t>となる場合に</a:t>
          </a:r>
          <a:r>
            <a:rPr kumimoji="1" lang="ja-JP" altLang="ja-JP" sz="105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助成対象となります。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Y342"/>
  <sheetViews>
    <sheetView tabSelected="1" view="pageBreakPreview" zoomScaleNormal="100" zoomScaleSheetLayoutView="100" workbookViewId="0">
      <selection activeCell="I74" sqref="I74"/>
    </sheetView>
  </sheetViews>
  <sheetFormatPr defaultRowHeight="12" x14ac:dyDescent="0.15"/>
  <cols>
    <col min="1" max="1" width="3.25" style="1" customWidth="1"/>
    <col min="2" max="2" width="2.125" style="1" customWidth="1"/>
    <col min="3" max="25" width="3.5" style="1" customWidth="1"/>
    <col min="26" max="16384" width="9" style="1"/>
  </cols>
  <sheetData>
    <row r="1" spans="1:25" ht="12" customHeight="1" x14ac:dyDescent="0.15">
      <c r="Y1" s="2" t="s">
        <v>0</v>
      </c>
    </row>
    <row r="2" spans="1:25" ht="27" customHeight="1" x14ac:dyDescent="0.15">
      <c r="H2" s="3"/>
      <c r="I2" s="183" t="s">
        <v>1</v>
      </c>
      <c r="J2" s="183"/>
      <c r="K2" s="183"/>
      <c r="L2" s="183"/>
      <c r="M2" s="183"/>
      <c r="N2" s="183"/>
      <c r="O2" s="183"/>
      <c r="P2" s="183"/>
      <c r="Q2" s="183"/>
      <c r="R2" s="183"/>
    </row>
    <row r="3" spans="1:25" ht="27" customHeight="1" x14ac:dyDescent="0.15">
      <c r="T3" s="169" t="s">
        <v>2</v>
      </c>
      <c r="U3" s="170"/>
      <c r="V3" s="171"/>
      <c r="W3" s="167"/>
      <c r="X3" s="167"/>
      <c r="Y3" s="167"/>
    </row>
    <row r="4" spans="1:25" ht="27" customHeight="1" x14ac:dyDescent="0.15">
      <c r="T4" s="4"/>
      <c r="U4" s="5"/>
      <c r="V4" s="5"/>
      <c r="W4" s="6"/>
      <c r="X4" s="6"/>
      <c r="Y4" s="6"/>
    </row>
    <row r="5" spans="1:25" ht="27" customHeight="1" x14ac:dyDescent="0.15">
      <c r="A5" s="124" t="s">
        <v>3</v>
      </c>
      <c r="B5" s="124"/>
      <c r="C5" s="124"/>
      <c r="D5" s="124"/>
      <c r="E5" s="124"/>
      <c r="F5" s="124"/>
      <c r="H5" s="7"/>
      <c r="I5" s="7"/>
      <c r="J5" s="7" t="s">
        <v>4</v>
      </c>
      <c r="K5" s="7"/>
      <c r="L5" s="7"/>
      <c r="M5" s="7"/>
      <c r="N5" s="7"/>
    </row>
    <row r="6" spans="1:25" ht="27" customHeight="1" x14ac:dyDescent="0.15">
      <c r="A6" s="184" t="s">
        <v>5</v>
      </c>
      <c r="B6" s="184"/>
      <c r="C6" s="184"/>
      <c r="D6" s="184"/>
      <c r="E6" s="184"/>
      <c r="F6" s="184"/>
      <c r="G6" s="184"/>
      <c r="H6" s="184"/>
      <c r="I6" s="8"/>
      <c r="J6" s="185" t="s">
        <v>70</v>
      </c>
      <c r="K6" s="186"/>
      <c r="L6" s="186"/>
      <c r="M6" s="186"/>
      <c r="N6" s="186"/>
      <c r="O6" s="186"/>
      <c r="P6" s="186"/>
      <c r="Q6" s="9"/>
      <c r="R6" s="10"/>
      <c r="S6" s="10"/>
      <c r="T6" s="10"/>
      <c r="U6" s="10"/>
      <c r="V6" s="10"/>
      <c r="W6" s="10"/>
      <c r="X6" s="10"/>
      <c r="Y6" s="10"/>
    </row>
    <row r="7" spans="1:25" ht="27" customHeight="1" x14ac:dyDescent="0.15">
      <c r="A7" s="181" t="s">
        <v>6</v>
      </c>
      <c r="B7" s="181"/>
      <c r="C7" s="181"/>
      <c r="D7" s="181"/>
      <c r="E7" s="181"/>
      <c r="F7" s="181"/>
      <c r="G7" s="181"/>
      <c r="H7" s="181"/>
      <c r="I7" s="8"/>
      <c r="J7" s="182" t="s">
        <v>71</v>
      </c>
      <c r="K7" s="147"/>
      <c r="L7" s="147"/>
      <c r="M7" s="147"/>
      <c r="N7" s="147"/>
      <c r="O7" s="147"/>
      <c r="P7" s="147"/>
      <c r="Q7" s="6"/>
    </row>
    <row r="8" spans="1:25" ht="27" customHeight="1" x14ac:dyDescent="0.15">
      <c r="A8" s="124" t="s">
        <v>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 ht="27" customHeight="1" x14ac:dyDescent="0.15">
      <c r="C9" s="166" t="s">
        <v>8</v>
      </c>
      <c r="D9" s="166"/>
      <c r="E9" s="166"/>
      <c r="F9" s="166"/>
      <c r="G9" s="166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</row>
    <row r="10" spans="1:25" ht="27" customHeight="1" x14ac:dyDescent="0.15">
      <c r="C10" s="166" t="s">
        <v>9</v>
      </c>
      <c r="D10" s="166"/>
      <c r="E10" s="166"/>
      <c r="F10" s="166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</row>
    <row r="11" spans="1:25" ht="27" customHeight="1" x14ac:dyDescent="0.15">
      <c r="C11" s="166" t="s">
        <v>10</v>
      </c>
      <c r="D11" s="166"/>
      <c r="E11" s="166"/>
      <c r="F11" s="166"/>
      <c r="G11" s="166"/>
      <c r="H11" s="167" t="s">
        <v>148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21" customHeight="1" x14ac:dyDescent="0.15">
      <c r="C12" s="150" t="s">
        <v>11</v>
      </c>
      <c r="D12" s="151"/>
      <c r="E12" s="151"/>
      <c r="F12" s="151"/>
      <c r="G12" s="151"/>
      <c r="H12" s="187" t="s">
        <v>12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9"/>
    </row>
    <row r="13" spans="1:25" ht="21" customHeight="1" x14ac:dyDescent="0.15">
      <c r="B13" s="11"/>
      <c r="C13" s="153"/>
      <c r="D13" s="154"/>
      <c r="E13" s="154"/>
      <c r="F13" s="154"/>
      <c r="G13" s="154"/>
      <c r="H13" s="190" t="s">
        <v>13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1:25" ht="12" customHeight="1" x14ac:dyDescent="0.15">
      <c r="A14" s="179" t="s">
        <v>143</v>
      </c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</row>
    <row r="15" spans="1:25" ht="15.75" customHeight="1" x14ac:dyDescent="0.15">
      <c r="A15" s="124" t="s">
        <v>14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1:25" ht="27" customHeight="1" x14ac:dyDescent="0.15">
      <c r="C16" s="166" t="s">
        <v>15</v>
      </c>
      <c r="D16" s="166"/>
      <c r="E16" s="166"/>
      <c r="F16" s="167"/>
      <c r="G16" s="167"/>
      <c r="H16" s="167"/>
      <c r="I16" s="167"/>
      <c r="J16" s="167"/>
      <c r="K16" s="167"/>
      <c r="L16" s="167"/>
      <c r="M16" s="167"/>
      <c r="N16" s="167"/>
      <c r="O16" s="168"/>
      <c r="P16" s="169" t="s">
        <v>16</v>
      </c>
      <c r="Q16" s="170"/>
      <c r="R16" s="171"/>
      <c r="S16" s="172"/>
      <c r="T16" s="173"/>
      <c r="U16" s="173"/>
      <c r="V16" s="173"/>
      <c r="W16" s="173"/>
      <c r="X16" s="173"/>
      <c r="Y16" s="174"/>
    </row>
    <row r="17" spans="1:25" ht="27" customHeight="1" x14ac:dyDescent="0.15">
      <c r="C17" s="146" t="s">
        <v>17</v>
      </c>
      <c r="D17" s="158"/>
      <c r="E17" s="159"/>
      <c r="F17" s="12" t="s">
        <v>18</v>
      </c>
      <c r="G17" s="175" t="s">
        <v>19</v>
      </c>
      <c r="H17" s="176"/>
      <c r="I17" s="176"/>
      <c r="J17" s="176"/>
      <c r="K17" s="176"/>
      <c r="L17" s="12" t="s">
        <v>20</v>
      </c>
      <c r="M17" s="175" t="s">
        <v>19</v>
      </c>
      <c r="N17" s="176"/>
      <c r="O17" s="176"/>
      <c r="P17" s="176"/>
      <c r="Q17" s="176"/>
      <c r="R17" s="12" t="s">
        <v>21</v>
      </c>
      <c r="S17" s="175" t="s">
        <v>22</v>
      </c>
      <c r="T17" s="177"/>
      <c r="U17" s="177"/>
      <c r="V17" s="177"/>
      <c r="W17" s="177"/>
      <c r="X17" s="177"/>
      <c r="Y17" s="178"/>
    </row>
    <row r="18" spans="1:25" ht="12" customHeight="1" x14ac:dyDescent="0.15">
      <c r="A18" s="124"/>
      <c r="B18" s="12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</row>
    <row r="19" spans="1:25" ht="17.100000000000001" customHeight="1" x14ac:dyDescent="0.15">
      <c r="A19" s="124" t="s">
        <v>23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spans="1:25" ht="17.100000000000001" customHeight="1" x14ac:dyDescent="0.15">
      <c r="A20" s="1" t="s">
        <v>154</v>
      </c>
    </row>
    <row r="21" spans="1:25" ht="17.100000000000001" customHeight="1" x14ac:dyDescent="0.15">
      <c r="B21" s="1" t="s">
        <v>165</v>
      </c>
    </row>
    <row r="22" spans="1:25" ht="17.100000000000001" customHeight="1" x14ac:dyDescent="0.15">
      <c r="C22" s="146" t="s">
        <v>24</v>
      </c>
      <c r="D22" s="158"/>
      <c r="E22" s="158"/>
      <c r="F22" s="159"/>
      <c r="G22" s="146" t="s">
        <v>25</v>
      </c>
      <c r="H22" s="158"/>
      <c r="I22" s="158"/>
      <c r="J22" s="159"/>
      <c r="K22" s="146" t="s">
        <v>26</v>
      </c>
      <c r="L22" s="158"/>
      <c r="M22" s="158"/>
      <c r="N22" s="158"/>
      <c r="O22" s="158"/>
      <c r="P22" s="158"/>
      <c r="Q22" s="158"/>
      <c r="R22" s="160" t="s">
        <v>155</v>
      </c>
      <c r="S22" s="161"/>
      <c r="T22" s="161"/>
      <c r="U22" s="161"/>
      <c r="V22" s="161"/>
      <c r="W22" s="161"/>
      <c r="X22" s="161"/>
      <c r="Y22" s="162"/>
    </row>
    <row r="23" spans="1:25" ht="17.100000000000001" customHeight="1" x14ac:dyDescent="0.15">
      <c r="C23" s="150" t="s">
        <v>27</v>
      </c>
      <c r="D23" s="151"/>
      <c r="E23" s="151"/>
      <c r="F23" s="152"/>
      <c r="G23" s="156" t="s">
        <v>28</v>
      </c>
      <c r="H23" s="156"/>
      <c r="I23" s="156"/>
      <c r="J23" s="156"/>
      <c r="K23" s="139" t="s">
        <v>29</v>
      </c>
      <c r="L23" s="139"/>
      <c r="M23" s="139"/>
      <c r="N23" s="139"/>
      <c r="O23" s="139"/>
      <c r="P23" s="139"/>
      <c r="Q23" s="139"/>
      <c r="R23" s="139" t="s">
        <v>29</v>
      </c>
      <c r="S23" s="139"/>
      <c r="T23" s="139"/>
      <c r="U23" s="139"/>
      <c r="V23" s="139"/>
      <c r="W23" s="139"/>
      <c r="X23" s="139"/>
      <c r="Y23" s="139"/>
    </row>
    <row r="24" spans="1:25" ht="17.100000000000001" customHeight="1" thickBot="1" x14ac:dyDescent="0.2">
      <c r="C24" s="153"/>
      <c r="D24" s="154"/>
      <c r="E24" s="154"/>
      <c r="F24" s="155"/>
      <c r="G24" s="156"/>
      <c r="H24" s="156"/>
      <c r="I24" s="156"/>
      <c r="J24" s="156"/>
      <c r="K24" s="139"/>
      <c r="L24" s="139"/>
      <c r="M24" s="139"/>
      <c r="N24" s="139"/>
      <c r="O24" s="139"/>
      <c r="P24" s="139"/>
      <c r="Q24" s="139"/>
      <c r="R24" s="157"/>
      <c r="S24" s="157"/>
      <c r="T24" s="157"/>
      <c r="U24" s="157"/>
      <c r="V24" s="157"/>
      <c r="W24" s="157"/>
      <c r="X24" s="157"/>
      <c r="Y24" s="157"/>
    </row>
    <row r="25" spans="1:25" ht="17.100000000000001" customHeight="1" x14ac:dyDescent="0.15">
      <c r="C25" s="144" t="s">
        <v>30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63"/>
      <c r="R25" s="140" t="str">
        <f>LEFT(B21,1)</f>
        <v>①</v>
      </c>
      <c r="S25" s="141"/>
      <c r="T25" s="93" t="s">
        <v>31</v>
      </c>
      <c r="U25" s="94"/>
      <c r="V25" s="94"/>
      <c r="W25" s="94"/>
      <c r="X25" s="94"/>
      <c r="Y25" s="95"/>
    </row>
    <row r="26" spans="1:25" ht="17.100000000000001" customHeight="1" thickBot="1" x14ac:dyDescent="0.2"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64"/>
      <c r="R26" s="142"/>
      <c r="S26" s="143"/>
      <c r="T26" s="96"/>
      <c r="U26" s="96"/>
      <c r="V26" s="96"/>
      <c r="W26" s="96"/>
      <c r="X26" s="96"/>
      <c r="Y26" s="97"/>
    </row>
    <row r="27" spans="1:25" ht="17.100000000000001" customHeight="1" x14ac:dyDescent="0.15">
      <c r="R27" s="6"/>
      <c r="T27" s="13" t="s">
        <v>32</v>
      </c>
      <c r="U27" s="14"/>
      <c r="V27" s="14"/>
      <c r="W27" s="14"/>
      <c r="X27" s="15"/>
      <c r="Y27" s="15"/>
    </row>
    <row r="28" spans="1:25" ht="17.100000000000001" customHeight="1" thickBot="1" x14ac:dyDescent="0.2">
      <c r="C28" s="146" t="s">
        <v>33</v>
      </c>
      <c r="D28" s="147"/>
      <c r="E28" s="147"/>
      <c r="F28" s="147"/>
      <c r="G28" s="147"/>
      <c r="H28" s="148"/>
      <c r="I28" s="107" t="s">
        <v>34</v>
      </c>
      <c r="J28" s="108"/>
      <c r="K28" s="108"/>
      <c r="L28" s="108"/>
      <c r="M28" s="108"/>
      <c r="N28" s="108"/>
      <c r="O28" s="109"/>
      <c r="P28" s="149" t="s">
        <v>35</v>
      </c>
      <c r="Q28" s="149"/>
      <c r="R28" s="146"/>
      <c r="S28" s="107" t="str">
        <f>"助成金額("&amp;I29&amp;"×助成率)"</f>
        <v>助成金額(a×助成率)</v>
      </c>
      <c r="T28" s="108"/>
      <c r="U28" s="108"/>
      <c r="V28" s="108"/>
      <c r="W28" s="108"/>
      <c r="X28" s="108"/>
      <c r="Y28" s="109"/>
    </row>
    <row r="29" spans="1:25" ht="17.100000000000001" customHeight="1" x14ac:dyDescent="0.15">
      <c r="C29" s="128" t="str">
        <f>LEFT(B21,1)</f>
        <v>①</v>
      </c>
      <c r="D29" s="130" t="s">
        <v>69</v>
      </c>
      <c r="E29" s="130"/>
      <c r="F29" s="130"/>
      <c r="G29" s="130"/>
      <c r="H29" s="130"/>
      <c r="I29" s="131" t="s">
        <v>36</v>
      </c>
      <c r="J29" s="133" t="s">
        <v>37</v>
      </c>
      <c r="K29" s="133"/>
      <c r="L29" s="133"/>
      <c r="M29" s="133"/>
      <c r="N29" s="133"/>
      <c r="O29" s="134"/>
      <c r="P29" s="137" t="s">
        <v>38</v>
      </c>
      <c r="Q29" s="65"/>
      <c r="R29" s="74"/>
      <c r="S29" s="81" t="s">
        <v>39</v>
      </c>
      <c r="T29" s="93" t="s">
        <v>31</v>
      </c>
      <c r="U29" s="94"/>
      <c r="V29" s="94"/>
      <c r="W29" s="94"/>
      <c r="X29" s="94"/>
      <c r="Y29" s="95"/>
    </row>
    <row r="30" spans="1:25" ht="17.100000000000001" customHeight="1" thickBot="1" x14ac:dyDescent="0.2">
      <c r="C30" s="129"/>
      <c r="D30" s="130"/>
      <c r="E30" s="130"/>
      <c r="F30" s="130"/>
      <c r="G30" s="130"/>
      <c r="H30" s="130"/>
      <c r="I30" s="132"/>
      <c r="J30" s="135"/>
      <c r="K30" s="135"/>
      <c r="L30" s="135"/>
      <c r="M30" s="135"/>
      <c r="N30" s="135"/>
      <c r="O30" s="136"/>
      <c r="P30" s="138"/>
      <c r="Q30" s="65"/>
      <c r="R30" s="74"/>
      <c r="S30" s="83"/>
      <c r="T30" s="96"/>
      <c r="U30" s="96"/>
      <c r="V30" s="96"/>
      <c r="W30" s="96"/>
      <c r="X30" s="96"/>
      <c r="Y30" s="97"/>
    </row>
    <row r="31" spans="1:25" ht="17.100000000000001" customHeight="1" x14ac:dyDescent="0.15">
      <c r="I31" s="126" t="s">
        <v>40</v>
      </c>
      <c r="J31" s="127"/>
      <c r="K31" s="127"/>
      <c r="L31" s="127"/>
      <c r="M31" s="127"/>
      <c r="T31" s="13" t="s">
        <v>32</v>
      </c>
      <c r="U31" s="14"/>
      <c r="V31" s="14"/>
      <c r="W31" s="14"/>
      <c r="X31" s="49"/>
      <c r="Y31" s="49"/>
    </row>
    <row r="32" spans="1:25" ht="17.100000000000001" customHeight="1" x14ac:dyDescent="0.15">
      <c r="Q32" s="6"/>
      <c r="R32" s="9"/>
      <c r="S32" s="9"/>
      <c r="T32" s="9"/>
      <c r="U32" s="9"/>
    </row>
    <row r="33" spans="1:25" ht="17.100000000000001" customHeight="1" x14ac:dyDescent="0.15">
      <c r="B33" s="1" t="s">
        <v>166</v>
      </c>
    </row>
    <row r="34" spans="1:25" ht="17.100000000000001" customHeight="1" x14ac:dyDescent="0.15">
      <c r="C34" s="146" t="s">
        <v>24</v>
      </c>
      <c r="D34" s="158"/>
      <c r="E34" s="158"/>
      <c r="F34" s="159"/>
      <c r="G34" s="146" t="s">
        <v>25</v>
      </c>
      <c r="H34" s="158"/>
      <c r="I34" s="158"/>
      <c r="J34" s="159"/>
      <c r="K34" s="146" t="s">
        <v>26</v>
      </c>
      <c r="L34" s="158"/>
      <c r="M34" s="158"/>
      <c r="N34" s="158"/>
      <c r="O34" s="158"/>
      <c r="P34" s="158"/>
      <c r="Q34" s="158"/>
      <c r="R34" s="160" t="s">
        <v>155</v>
      </c>
      <c r="S34" s="161"/>
      <c r="T34" s="161"/>
      <c r="U34" s="161"/>
      <c r="V34" s="161"/>
      <c r="W34" s="161"/>
      <c r="X34" s="161"/>
      <c r="Y34" s="162"/>
    </row>
    <row r="35" spans="1:25" ht="17.100000000000001" customHeight="1" x14ac:dyDescent="0.15">
      <c r="C35" s="150" t="s">
        <v>41</v>
      </c>
      <c r="D35" s="151"/>
      <c r="E35" s="151"/>
      <c r="F35" s="152"/>
      <c r="G35" s="156" t="s">
        <v>42</v>
      </c>
      <c r="H35" s="156"/>
      <c r="I35" s="156"/>
      <c r="J35" s="156"/>
      <c r="K35" s="139" t="s">
        <v>29</v>
      </c>
      <c r="L35" s="139"/>
      <c r="M35" s="139"/>
      <c r="N35" s="139"/>
      <c r="O35" s="139"/>
      <c r="P35" s="139"/>
      <c r="Q35" s="139"/>
      <c r="R35" s="139" t="s">
        <v>29</v>
      </c>
      <c r="S35" s="139"/>
      <c r="T35" s="139"/>
      <c r="U35" s="139"/>
      <c r="V35" s="139"/>
      <c r="W35" s="139"/>
      <c r="X35" s="139"/>
      <c r="Y35" s="139"/>
    </row>
    <row r="36" spans="1:25" ht="17.100000000000001" customHeight="1" thickBot="1" x14ac:dyDescent="0.2">
      <c r="C36" s="153"/>
      <c r="D36" s="154"/>
      <c r="E36" s="154"/>
      <c r="F36" s="155"/>
      <c r="G36" s="156"/>
      <c r="H36" s="156"/>
      <c r="I36" s="156"/>
      <c r="J36" s="156"/>
      <c r="K36" s="139"/>
      <c r="L36" s="139"/>
      <c r="M36" s="139"/>
      <c r="N36" s="139"/>
      <c r="O36" s="139"/>
      <c r="P36" s="139"/>
      <c r="Q36" s="139"/>
      <c r="R36" s="157"/>
      <c r="S36" s="157"/>
      <c r="T36" s="157"/>
      <c r="U36" s="157"/>
      <c r="V36" s="157"/>
      <c r="W36" s="157"/>
      <c r="X36" s="157"/>
      <c r="Y36" s="157"/>
    </row>
    <row r="37" spans="1:25" ht="17.100000000000001" customHeight="1" x14ac:dyDescent="0.15">
      <c r="C37" s="144" t="s">
        <v>30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63"/>
      <c r="R37" s="140" t="str">
        <f>LEFT(B33,1)</f>
        <v>②</v>
      </c>
      <c r="S37" s="141"/>
      <c r="T37" s="93" t="s">
        <v>31</v>
      </c>
      <c r="U37" s="94"/>
      <c r="V37" s="94"/>
      <c r="W37" s="94"/>
      <c r="X37" s="94"/>
      <c r="Y37" s="95"/>
    </row>
    <row r="38" spans="1:25" ht="17.100000000000001" customHeight="1" thickBot="1" x14ac:dyDescent="0.2"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64"/>
      <c r="R38" s="142"/>
      <c r="S38" s="143"/>
      <c r="T38" s="96"/>
      <c r="U38" s="96"/>
      <c r="V38" s="96"/>
      <c r="W38" s="96"/>
      <c r="X38" s="96"/>
      <c r="Y38" s="97"/>
    </row>
    <row r="39" spans="1:25" ht="17.100000000000001" customHeight="1" x14ac:dyDescent="0.15">
      <c r="C39" s="6"/>
      <c r="R39" s="6"/>
      <c r="T39" s="13" t="s">
        <v>32</v>
      </c>
      <c r="U39" s="14"/>
      <c r="V39" s="14"/>
      <c r="W39" s="14"/>
      <c r="X39" s="15"/>
      <c r="Y39" s="15"/>
    </row>
    <row r="40" spans="1:25" ht="17.100000000000001" customHeight="1" thickBot="1" x14ac:dyDescent="0.2">
      <c r="C40" s="146" t="s">
        <v>33</v>
      </c>
      <c r="D40" s="147"/>
      <c r="E40" s="147"/>
      <c r="F40" s="147"/>
      <c r="G40" s="147"/>
      <c r="H40" s="148"/>
      <c r="I40" s="107" t="s">
        <v>34</v>
      </c>
      <c r="J40" s="108"/>
      <c r="K40" s="108"/>
      <c r="L40" s="108"/>
      <c r="M40" s="108"/>
      <c r="N40" s="108"/>
      <c r="O40" s="109"/>
      <c r="P40" s="149" t="s">
        <v>35</v>
      </c>
      <c r="Q40" s="149"/>
      <c r="R40" s="146"/>
      <c r="S40" s="107" t="str">
        <f>"助成金額("&amp;I41&amp;"×助成率)"</f>
        <v>助成金額(b×助成率)</v>
      </c>
      <c r="T40" s="108"/>
      <c r="U40" s="108"/>
      <c r="V40" s="108"/>
      <c r="W40" s="108"/>
      <c r="X40" s="108"/>
      <c r="Y40" s="109"/>
    </row>
    <row r="41" spans="1:25" ht="17.100000000000001" customHeight="1" x14ac:dyDescent="0.15">
      <c r="C41" s="128" t="str">
        <f>LEFT(B33,1)</f>
        <v>②</v>
      </c>
      <c r="D41" s="130" t="s">
        <v>69</v>
      </c>
      <c r="E41" s="130"/>
      <c r="F41" s="130"/>
      <c r="G41" s="130"/>
      <c r="H41" s="130"/>
      <c r="I41" s="131" t="s">
        <v>43</v>
      </c>
      <c r="J41" s="133" t="s">
        <v>37</v>
      </c>
      <c r="K41" s="133"/>
      <c r="L41" s="133"/>
      <c r="M41" s="133"/>
      <c r="N41" s="133"/>
      <c r="O41" s="134"/>
      <c r="P41" s="137" t="s">
        <v>44</v>
      </c>
      <c r="Q41" s="65"/>
      <c r="R41" s="74"/>
      <c r="S41" s="81" t="s">
        <v>45</v>
      </c>
      <c r="T41" s="93" t="s">
        <v>31</v>
      </c>
      <c r="U41" s="94"/>
      <c r="V41" s="94"/>
      <c r="W41" s="94"/>
      <c r="X41" s="94"/>
      <c r="Y41" s="95"/>
    </row>
    <row r="42" spans="1:25" ht="17.100000000000001" customHeight="1" thickBot="1" x14ac:dyDescent="0.2">
      <c r="C42" s="129"/>
      <c r="D42" s="130"/>
      <c r="E42" s="130"/>
      <c r="F42" s="130"/>
      <c r="G42" s="130"/>
      <c r="H42" s="130"/>
      <c r="I42" s="132"/>
      <c r="J42" s="135"/>
      <c r="K42" s="135"/>
      <c r="L42" s="135"/>
      <c r="M42" s="135"/>
      <c r="N42" s="135"/>
      <c r="O42" s="136"/>
      <c r="P42" s="138"/>
      <c r="Q42" s="65"/>
      <c r="R42" s="74"/>
      <c r="S42" s="83"/>
      <c r="T42" s="96"/>
      <c r="U42" s="96"/>
      <c r="V42" s="96"/>
      <c r="W42" s="96"/>
      <c r="X42" s="96"/>
      <c r="Y42" s="97"/>
    </row>
    <row r="43" spans="1:25" ht="17.100000000000001" customHeight="1" x14ac:dyDescent="0.15">
      <c r="I43" s="126" t="s">
        <v>40</v>
      </c>
      <c r="J43" s="127"/>
      <c r="K43" s="127"/>
      <c r="L43" s="127"/>
      <c r="M43" s="127"/>
      <c r="T43" s="13" t="s">
        <v>32</v>
      </c>
      <c r="U43" s="14"/>
      <c r="V43" s="14"/>
      <c r="W43" s="14"/>
      <c r="X43" s="49"/>
      <c r="Y43" s="49"/>
    </row>
    <row r="44" spans="1:25" ht="17.100000000000001" customHeight="1" x14ac:dyDescent="0.15">
      <c r="I44" s="6"/>
      <c r="J44" s="9"/>
      <c r="K44" s="9"/>
      <c r="L44" s="9"/>
      <c r="M44" s="9"/>
    </row>
    <row r="45" spans="1:25" ht="17.100000000000001" customHeight="1" x14ac:dyDescent="0.15">
      <c r="I45" s="6"/>
      <c r="J45" s="9"/>
      <c r="K45" s="9"/>
      <c r="L45" s="9"/>
      <c r="M45" s="9"/>
    </row>
    <row r="46" spans="1:25" ht="17.100000000000001" customHeight="1" x14ac:dyDescent="0.15"/>
    <row r="47" spans="1:25" ht="17.100000000000001" customHeight="1" x14ac:dyDescent="0.15">
      <c r="A47" s="1" t="s">
        <v>153</v>
      </c>
    </row>
    <row r="48" spans="1:25" ht="17.100000000000001" customHeight="1" x14ac:dyDescent="0.15">
      <c r="B48" s="1" t="s">
        <v>167</v>
      </c>
    </row>
    <row r="49" spans="2:25" ht="17.100000000000001" customHeight="1" x14ac:dyDescent="0.15">
      <c r="C49" s="146" t="s">
        <v>24</v>
      </c>
      <c r="D49" s="158"/>
      <c r="E49" s="158"/>
      <c r="F49" s="159"/>
      <c r="G49" s="146" t="s">
        <v>25</v>
      </c>
      <c r="H49" s="158"/>
      <c r="I49" s="158"/>
      <c r="J49" s="159"/>
      <c r="K49" s="146" t="s">
        <v>26</v>
      </c>
      <c r="L49" s="158"/>
      <c r="M49" s="158"/>
      <c r="N49" s="158"/>
      <c r="O49" s="158"/>
      <c r="P49" s="158"/>
      <c r="Q49" s="158"/>
      <c r="R49" s="160" t="s">
        <v>155</v>
      </c>
      <c r="S49" s="161"/>
      <c r="T49" s="161"/>
      <c r="U49" s="161"/>
      <c r="V49" s="161"/>
      <c r="W49" s="161"/>
      <c r="X49" s="161"/>
      <c r="Y49" s="162"/>
    </row>
    <row r="50" spans="2:25" ht="17.100000000000001" customHeight="1" x14ac:dyDescent="0.15">
      <c r="C50" s="150" t="s">
        <v>27</v>
      </c>
      <c r="D50" s="151"/>
      <c r="E50" s="151"/>
      <c r="F50" s="152"/>
      <c r="G50" s="156" t="s">
        <v>28</v>
      </c>
      <c r="H50" s="156"/>
      <c r="I50" s="156"/>
      <c r="J50" s="156"/>
      <c r="K50" s="139" t="s">
        <v>29</v>
      </c>
      <c r="L50" s="139"/>
      <c r="M50" s="139"/>
      <c r="N50" s="139"/>
      <c r="O50" s="139"/>
      <c r="P50" s="139"/>
      <c r="Q50" s="139"/>
      <c r="R50" s="139" t="s">
        <v>29</v>
      </c>
      <c r="S50" s="139"/>
      <c r="T50" s="139"/>
      <c r="U50" s="139"/>
      <c r="V50" s="139"/>
      <c r="W50" s="139"/>
      <c r="X50" s="139"/>
      <c r="Y50" s="139"/>
    </row>
    <row r="51" spans="2:25" ht="17.100000000000001" customHeight="1" thickBot="1" x14ac:dyDescent="0.2">
      <c r="C51" s="153"/>
      <c r="D51" s="154"/>
      <c r="E51" s="154"/>
      <c r="F51" s="155"/>
      <c r="G51" s="156"/>
      <c r="H51" s="156"/>
      <c r="I51" s="156"/>
      <c r="J51" s="156"/>
      <c r="K51" s="139"/>
      <c r="L51" s="139"/>
      <c r="M51" s="139"/>
      <c r="N51" s="139"/>
      <c r="O51" s="139"/>
      <c r="P51" s="139"/>
      <c r="Q51" s="139"/>
      <c r="R51" s="157"/>
      <c r="S51" s="157"/>
      <c r="T51" s="157"/>
      <c r="U51" s="157"/>
      <c r="V51" s="157"/>
      <c r="W51" s="157"/>
      <c r="X51" s="157"/>
      <c r="Y51" s="157"/>
    </row>
    <row r="52" spans="2:25" ht="17.100000000000001" customHeight="1" x14ac:dyDescent="0.15">
      <c r="C52" s="144" t="s">
        <v>30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63"/>
      <c r="R52" s="140" t="str">
        <f>LEFT(B48,1)</f>
        <v>③</v>
      </c>
      <c r="S52" s="141"/>
      <c r="T52" s="93" t="s">
        <v>31</v>
      </c>
      <c r="U52" s="94"/>
      <c r="V52" s="94"/>
      <c r="W52" s="94"/>
      <c r="X52" s="94"/>
      <c r="Y52" s="95"/>
    </row>
    <row r="53" spans="2:25" ht="17.100000000000001" customHeight="1" thickBot="1" x14ac:dyDescent="0.2"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64"/>
      <c r="R53" s="142"/>
      <c r="S53" s="143"/>
      <c r="T53" s="96"/>
      <c r="U53" s="96"/>
      <c r="V53" s="96"/>
      <c r="W53" s="96"/>
      <c r="X53" s="96"/>
      <c r="Y53" s="97"/>
    </row>
    <row r="54" spans="2:25" ht="17.100000000000001" customHeight="1" x14ac:dyDescent="0.15">
      <c r="R54" s="6"/>
      <c r="T54" s="13" t="s">
        <v>32</v>
      </c>
      <c r="U54" s="14"/>
      <c r="V54" s="14"/>
      <c r="W54" s="14"/>
      <c r="X54" s="15"/>
      <c r="Y54" s="15"/>
    </row>
    <row r="55" spans="2:25" ht="17.100000000000001" customHeight="1" thickBot="1" x14ac:dyDescent="0.2">
      <c r="C55" s="146" t="s">
        <v>33</v>
      </c>
      <c r="D55" s="147"/>
      <c r="E55" s="147"/>
      <c r="F55" s="147"/>
      <c r="G55" s="147"/>
      <c r="H55" s="148"/>
      <c r="I55" s="107" t="s">
        <v>34</v>
      </c>
      <c r="J55" s="108"/>
      <c r="K55" s="108"/>
      <c r="L55" s="108"/>
      <c r="M55" s="108"/>
      <c r="N55" s="108"/>
      <c r="O55" s="109"/>
      <c r="P55" s="149" t="s">
        <v>35</v>
      </c>
      <c r="Q55" s="149"/>
      <c r="R55" s="146"/>
      <c r="S55" s="107" t="str">
        <f>"助成金額("&amp;I56&amp;"×助成率)"</f>
        <v>助成金額(c×助成率)</v>
      </c>
      <c r="T55" s="108"/>
      <c r="U55" s="108"/>
      <c r="V55" s="108"/>
      <c r="W55" s="108"/>
      <c r="X55" s="108"/>
      <c r="Y55" s="109"/>
    </row>
    <row r="56" spans="2:25" ht="17.100000000000001" customHeight="1" x14ac:dyDescent="0.15">
      <c r="C56" s="128" t="str">
        <f>LEFT(B48,1)</f>
        <v>③</v>
      </c>
      <c r="D56" s="130" t="s">
        <v>69</v>
      </c>
      <c r="E56" s="130"/>
      <c r="F56" s="130"/>
      <c r="G56" s="130"/>
      <c r="H56" s="130"/>
      <c r="I56" s="131" t="s">
        <v>46</v>
      </c>
      <c r="J56" s="133" t="s">
        <v>37</v>
      </c>
      <c r="K56" s="133"/>
      <c r="L56" s="133"/>
      <c r="M56" s="133"/>
      <c r="N56" s="133"/>
      <c r="O56" s="134"/>
      <c r="P56" s="137" t="s">
        <v>47</v>
      </c>
      <c r="Q56" s="65"/>
      <c r="R56" s="74"/>
      <c r="S56" s="81" t="s">
        <v>48</v>
      </c>
      <c r="T56" s="93" t="s">
        <v>31</v>
      </c>
      <c r="U56" s="94"/>
      <c r="V56" s="94"/>
      <c r="W56" s="94"/>
      <c r="X56" s="94"/>
      <c r="Y56" s="95"/>
    </row>
    <row r="57" spans="2:25" ht="17.100000000000001" customHeight="1" thickBot="1" x14ac:dyDescent="0.2">
      <c r="C57" s="129"/>
      <c r="D57" s="130"/>
      <c r="E57" s="130"/>
      <c r="F57" s="130"/>
      <c r="G57" s="130"/>
      <c r="H57" s="130"/>
      <c r="I57" s="132"/>
      <c r="J57" s="135"/>
      <c r="K57" s="135"/>
      <c r="L57" s="135"/>
      <c r="M57" s="135"/>
      <c r="N57" s="135"/>
      <c r="O57" s="136"/>
      <c r="P57" s="138"/>
      <c r="Q57" s="65"/>
      <c r="R57" s="74"/>
      <c r="S57" s="83"/>
      <c r="T57" s="96"/>
      <c r="U57" s="96"/>
      <c r="V57" s="96"/>
      <c r="W57" s="96"/>
      <c r="X57" s="96"/>
      <c r="Y57" s="97"/>
    </row>
    <row r="58" spans="2:25" ht="17.100000000000001" customHeight="1" x14ac:dyDescent="0.15">
      <c r="I58" s="126" t="s">
        <v>40</v>
      </c>
      <c r="J58" s="127"/>
      <c r="K58" s="127"/>
      <c r="L58" s="127"/>
      <c r="M58" s="127"/>
      <c r="T58" s="13" t="s">
        <v>32</v>
      </c>
      <c r="U58" s="14"/>
      <c r="V58" s="14"/>
      <c r="W58" s="14"/>
      <c r="X58" s="49"/>
      <c r="Y58" s="49"/>
    </row>
    <row r="59" spans="2:25" ht="17.100000000000001" customHeight="1" x14ac:dyDescent="0.15">
      <c r="C59" s="6"/>
      <c r="S59" s="6"/>
      <c r="T59" s="9"/>
      <c r="U59" s="9"/>
      <c r="V59" s="9"/>
      <c r="W59" s="9"/>
      <c r="X59" s="16"/>
      <c r="Y59" s="16"/>
    </row>
    <row r="60" spans="2:25" ht="17.100000000000001" customHeight="1" x14ac:dyDescent="0.15">
      <c r="B60" s="1" t="s">
        <v>168</v>
      </c>
    </row>
    <row r="61" spans="2:25" ht="17.100000000000001" customHeight="1" x14ac:dyDescent="0.15">
      <c r="C61" s="146" t="s">
        <v>24</v>
      </c>
      <c r="D61" s="158"/>
      <c r="E61" s="158"/>
      <c r="F61" s="159"/>
      <c r="G61" s="146" t="s">
        <v>25</v>
      </c>
      <c r="H61" s="158"/>
      <c r="I61" s="158"/>
      <c r="J61" s="159"/>
      <c r="K61" s="146" t="s">
        <v>26</v>
      </c>
      <c r="L61" s="158"/>
      <c r="M61" s="158"/>
      <c r="N61" s="158"/>
      <c r="O61" s="158"/>
      <c r="P61" s="158"/>
      <c r="Q61" s="158"/>
      <c r="R61" s="160" t="s">
        <v>155</v>
      </c>
      <c r="S61" s="161"/>
      <c r="T61" s="161"/>
      <c r="U61" s="161"/>
      <c r="V61" s="161"/>
      <c r="W61" s="161"/>
      <c r="X61" s="161"/>
      <c r="Y61" s="162"/>
    </row>
    <row r="62" spans="2:25" ht="17.100000000000001" customHeight="1" x14ac:dyDescent="0.15">
      <c r="C62" s="150" t="s">
        <v>41</v>
      </c>
      <c r="D62" s="151"/>
      <c r="E62" s="151"/>
      <c r="F62" s="152"/>
      <c r="G62" s="156" t="s">
        <v>42</v>
      </c>
      <c r="H62" s="156"/>
      <c r="I62" s="156"/>
      <c r="J62" s="156"/>
      <c r="K62" s="139" t="s">
        <v>29</v>
      </c>
      <c r="L62" s="139"/>
      <c r="M62" s="139"/>
      <c r="N62" s="139"/>
      <c r="O62" s="139"/>
      <c r="P62" s="139"/>
      <c r="Q62" s="139"/>
      <c r="R62" s="139" t="s">
        <v>29</v>
      </c>
      <c r="S62" s="139"/>
      <c r="T62" s="139"/>
      <c r="U62" s="139"/>
      <c r="V62" s="139"/>
      <c r="W62" s="139"/>
      <c r="X62" s="139"/>
      <c r="Y62" s="139"/>
    </row>
    <row r="63" spans="2:25" ht="17.100000000000001" customHeight="1" thickBot="1" x14ac:dyDescent="0.2">
      <c r="C63" s="153"/>
      <c r="D63" s="154"/>
      <c r="E63" s="154"/>
      <c r="F63" s="155"/>
      <c r="G63" s="156"/>
      <c r="H63" s="156"/>
      <c r="I63" s="156"/>
      <c r="J63" s="156"/>
      <c r="K63" s="139"/>
      <c r="L63" s="139"/>
      <c r="M63" s="139"/>
      <c r="N63" s="139"/>
      <c r="O63" s="139"/>
      <c r="P63" s="139"/>
      <c r="Q63" s="139"/>
      <c r="R63" s="157"/>
      <c r="S63" s="157"/>
      <c r="T63" s="157"/>
      <c r="U63" s="157"/>
      <c r="V63" s="157"/>
      <c r="W63" s="157"/>
      <c r="X63" s="157"/>
      <c r="Y63" s="157"/>
    </row>
    <row r="64" spans="2:25" ht="17.100000000000001" customHeight="1" x14ac:dyDescent="0.15">
      <c r="C64" s="144" t="s">
        <v>30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63"/>
      <c r="R64" s="140" t="str">
        <f>LEFT(B60,1)</f>
        <v>④</v>
      </c>
      <c r="S64" s="141"/>
      <c r="T64" s="93" t="s">
        <v>31</v>
      </c>
      <c r="U64" s="94"/>
      <c r="V64" s="94"/>
      <c r="W64" s="94"/>
      <c r="X64" s="94"/>
      <c r="Y64" s="95"/>
    </row>
    <row r="65" spans="1:25" ht="17.100000000000001" customHeight="1" thickBot="1" x14ac:dyDescent="0.2"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64"/>
      <c r="R65" s="142"/>
      <c r="S65" s="143"/>
      <c r="T65" s="96"/>
      <c r="U65" s="96"/>
      <c r="V65" s="96"/>
      <c r="W65" s="96"/>
      <c r="X65" s="96"/>
      <c r="Y65" s="97"/>
    </row>
    <row r="66" spans="1:25" ht="17.100000000000001" customHeight="1" x14ac:dyDescent="0.15">
      <c r="C66" s="6"/>
      <c r="R66" s="6"/>
      <c r="T66" s="13" t="s">
        <v>32</v>
      </c>
      <c r="U66" s="14"/>
      <c r="V66" s="14"/>
      <c r="W66" s="14"/>
      <c r="X66" s="15"/>
      <c r="Y66" s="15"/>
    </row>
    <row r="67" spans="1:25" ht="17.100000000000001" customHeight="1" thickBot="1" x14ac:dyDescent="0.2">
      <c r="C67" s="146" t="s">
        <v>33</v>
      </c>
      <c r="D67" s="147"/>
      <c r="E67" s="147"/>
      <c r="F67" s="147"/>
      <c r="G67" s="147"/>
      <c r="H67" s="148"/>
      <c r="I67" s="107" t="s">
        <v>34</v>
      </c>
      <c r="J67" s="108"/>
      <c r="K67" s="108"/>
      <c r="L67" s="108"/>
      <c r="M67" s="108"/>
      <c r="N67" s="108"/>
      <c r="O67" s="109"/>
      <c r="P67" s="149" t="s">
        <v>35</v>
      </c>
      <c r="Q67" s="149"/>
      <c r="R67" s="146"/>
      <c r="S67" s="107" t="str">
        <f>"助成金額("&amp;I68&amp;"×助成率)"</f>
        <v>助成金額(d×助成率)</v>
      </c>
      <c r="T67" s="108"/>
      <c r="U67" s="108"/>
      <c r="V67" s="108"/>
      <c r="W67" s="108"/>
      <c r="X67" s="108"/>
      <c r="Y67" s="109"/>
    </row>
    <row r="68" spans="1:25" ht="17.100000000000001" customHeight="1" x14ac:dyDescent="0.15">
      <c r="C68" s="128" t="str">
        <f>LEFT(B60,1)</f>
        <v>④</v>
      </c>
      <c r="D68" s="130" t="s">
        <v>69</v>
      </c>
      <c r="E68" s="130"/>
      <c r="F68" s="130"/>
      <c r="G68" s="130"/>
      <c r="H68" s="130"/>
      <c r="I68" s="131" t="s">
        <v>49</v>
      </c>
      <c r="J68" s="133" t="s">
        <v>37</v>
      </c>
      <c r="K68" s="133"/>
      <c r="L68" s="133"/>
      <c r="M68" s="133"/>
      <c r="N68" s="133"/>
      <c r="O68" s="134"/>
      <c r="P68" s="137" t="s">
        <v>50</v>
      </c>
      <c r="Q68" s="65"/>
      <c r="R68" s="74"/>
      <c r="S68" s="81" t="s">
        <v>51</v>
      </c>
      <c r="T68" s="93" t="s">
        <v>31</v>
      </c>
      <c r="U68" s="94"/>
      <c r="V68" s="94"/>
      <c r="W68" s="94"/>
      <c r="X68" s="94"/>
      <c r="Y68" s="95"/>
    </row>
    <row r="69" spans="1:25" ht="17.100000000000001" customHeight="1" thickBot="1" x14ac:dyDescent="0.2">
      <c r="C69" s="129"/>
      <c r="D69" s="130"/>
      <c r="E69" s="130"/>
      <c r="F69" s="130"/>
      <c r="G69" s="130"/>
      <c r="H69" s="130"/>
      <c r="I69" s="132"/>
      <c r="J69" s="135"/>
      <c r="K69" s="135"/>
      <c r="L69" s="135"/>
      <c r="M69" s="135"/>
      <c r="N69" s="135"/>
      <c r="O69" s="136"/>
      <c r="P69" s="138"/>
      <c r="Q69" s="65"/>
      <c r="R69" s="74"/>
      <c r="S69" s="83"/>
      <c r="T69" s="96"/>
      <c r="U69" s="96"/>
      <c r="V69" s="96"/>
      <c r="W69" s="96"/>
      <c r="X69" s="96"/>
      <c r="Y69" s="97"/>
    </row>
    <row r="70" spans="1:25" ht="17.100000000000001" customHeight="1" x14ac:dyDescent="0.15">
      <c r="I70" s="126" t="s">
        <v>40</v>
      </c>
      <c r="J70" s="127"/>
      <c r="K70" s="127"/>
      <c r="L70" s="127"/>
      <c r="M70" s="127"/>
      <c r="T70" s="13" t="s">
        <v>32</v>
      </c>
      <c r="U70" s="14"/>
      <c r="V70" s="14"/>
      <c r="W70" s="14"/>
      <c r="X70" s="49"/>
      <c r="Y70" s="49"/>
    </row>
    <row r="71" spans="1:25" s="61" customFormat="1" ht="17.100000000000001" customHeight="1" x14ac:dyDescent="0.15">
      <c r="I71" s="59"/>
      <c r="J71" s="60"/>
      <c r="K71" s="60"/>
      <c r="L71" s="60"/>
      <c r="M71" s="60"/>
      <c r="T71" s="59"/>
      <c r="U71" s="60"/>
      <c r="V71" s="60"/>
      <c r="W71" s="60"/>
      <c r="X71" s="16"/>
      <c r="Y71" s="16"/>
    </row>
    <row r="72" spans="1:25" s="56" customFormat="1" ht="17.100000000000001" customHeight="1" x14ac:dyDescent="0.15">
      <c r="I72" s="57"/>
      <c r="J72" s="58"/>
      <c r="K72" s="58"/>
      <c r="L72" s="58"/>
      <c r="M72" s="58"/>
      <c r="T72" s="57"/>
      <c r="U72" s="58"/>
      <c r="V72" s="58"/>
      <c r="W72" s="58"/>
      <c r="X72" s="16"/>
      <c r="Y72" s="16"/>
    </row>
    <row r="73" spans="1:25" ht="17.100000000000001" customHeight="1" x14ac:dyDescent="0.15">
      <c r="A73" s="1" t="s">
        <v>156</v>
      </c>
      <c r="Q73" s="6"/>
      <c r="R73" s="9"/>
      <c r="S73" s="9"/>
      <c r="T73" s="9"/>
      <c r="U73" s="9"/>
    </row>
    <row r="74" spans="1:25" ht="17.100000000000001" customHeight="1" x14ac:dyDescent="0.15">
      <c r="B74" s="1" t="s">
        <v>169</v>
      </c>
    </row>
    <row r="75" spans="1:25" ht="17.100000000000001" customHeight="1" x14ac:dyDescent="0.15">
      <c r="C75" s="146" t="s">
        <v>24</v>
      </c>
      <c r="D75" s="158"/>
      <c r="E75" s="158"/>
      <c r="F75" s="159"/>
      <c r="G75" s="146" t="s">
        <v>25</v>
      </c>
      <c r="H75" s="158"/>
      <c r="I75" s="158"/>
      <c r="J75" s="159"/>
      <c r="K75" s="146" t="s">
        <v>26</v>
      </c>
      <c r="L75" s="158"/>
      <c r="M75" s="158"/>
      <c r="N75" s="158"/>
      <c r="O75" s="158"/>
      <c r="P75" s="158"/>
      <c r="Q75" s="158"/>
      <c r="R75" s="160" t="s">
        <v>155</v>
      </c>
      <c r="S75" s="161"/>
      <c r="T75" s="161"/>
      <c r="U75" s="161"/>
      <c r="V75" s="161"/>
      <c r="W75" s="161"/>
      <c r="X75" s="161"/>
      <c r="Y75" s="162"/>
    </row>
    <row r="76" spans="1:25" ht="17.100000000000001" customHeight="1" x14ac:dyDescent="0.15">
      <c r="C76" s="150" t="s">
        <v>27</v>
      </c>
      <c r="D76" s="151"/>
      <c r="E76" s="151"/>
      <c r="F76" s="152"/>
      <c r="G76" s="156" t="s">
        <v>28</v>
      </c>
      <c r="H76" s="156"/>
      <c r="I76" s="156"/>
      <c r="J76" s="156"/>
      <c r="K76" s="139" t="s">
        <v>29</v>
      </c>
      <c r="L76" s="139"/>
      <c r="M76" s="139"/>
      <c r="N76" s="139"/>
      <c r="O76" s="139"/>
      <c r="P76" s="139"/>
      <c r="Q76" s="139"/>
      <c r="R76" s="139" t="s">
        <v>29</v>
      </c>
      <c r="S76" s="139"/>
      <c r="T76" s="139"/>
      <c r="U76" s="139"/>
      <c r="V76" s="139"/>
      <c r="W76" s="139"/>
      <c r="X76" s="139"/>
      <c r="Y76" s="139"/>
    </row>
    <row r="77" spans="1:25" ht="17.100000000000001" customHeight="1" thickBot="1" x14ac:dyDescent="0.2">
      <c r="C77" s="153"/>
      <c r="D77" s="154"/>
      <c r="E77" s="154"/>
      <c r="F77" s="155"/>
      <c r="G77" s="156"/>
      <c r="H77" s="156"/>
      <c r="I77" s="156"/>
      <c r="J77" s="156"/>
      <c r="K77" s="139"/>
      <c r="L77" s="139"/>
      <c r="M77" s="139"/>
      <c r="N77" s="139"/>
      <c r="O77" s="139"/>
      <c r="P77" s="139"/>
      <c r="Q77" s="139"/>
      <c r="R77" s="157"/>
      <c r="S77" s="157"/>
      <c r="T77" s="157"/>
      <c r="U77" s="157"/>
      <c r="V77" s="157"/>
      <c r="W77" s="157"/>
      <c r="X77" s="157"/>
      <c r="Y77" s="157"/>
    </row>
    <row r="78" spans="1:25" ht="17.100000000000001" customHeight="1" x14ac:dyDescent="0.15">
      <c r="C78" s="65" t="s">
        <v>52</v>
      </c>
      <c r="D78" s="65"/>
      <c r="E78" s="65"/>
      <c r="F78" s="65"/>
      <c r="G78" s="65"/>
      <c r="H78" s="65"/>
      <c r="I78" s="65"/>
      <c r="J78" s="65"/>
      <c r="K78" s="139" t="s">
        <v>29</v>
      </c>
      <c r="L78" s="139"/>
      <c r="M78" s="139"/>
      <c r="N78" s="139"/>
      <c r="O78" s="139"/>
      <c r="P78" s="139"/>
      <c r="Q78" s="139"/>
      <c r="R78" s="140" t="str">
        <f>LEFT(B74,1)</f>
        <v>⑤</v>
      </c>
      <c r="S78" s="141"/>
      <c r="T78" s="93" t="s">
        <v>31</v>
      </c>
      <c r="U78" s="94"/>
      <c r="V78" s="94"/>
      <c r="W78" s="94"/>
      <c r="X78" s="94"/>
      <c r="Y78" s="95"/>
    </row>
    <row r="79" spans="1:25" ht="17.100000000000001" customHeight="1" thickBot="1" x14ac:dyDescent="0.2">
      <c r="C79" s="65"/>
      <c r="D79" s="65"/>
      <c r="E79" s="65"/>
      <c r="F79" s="65"/>
      <c r="G79" s="65"/>
      <c r="H79" s="65"/>
      <c r="I79" s="65"/>
      <c r="J79" s="65"/>
      <c r="K79" s="139"/>
      <c r="L79" s="139"/>
      <c r="M79" s="139"/>
      <c r="N79" s="139"/>
      <c r="O79" s="139"/>
      <c r="P79" s="139"/>
      <c r="Q79" s="139"/>
      <c r="R79" s="142"/>
      <c r="S79" s="143"/>
      <c r="T79" s="96"/>
      <c r="U79" s="96"/>
      <c r="V79" s="96"/>
      <c r="W79" s="96"/>
      <c r="X79" s="96"/>
      <c r="Y79" s="97"/>
    </row>
    <row r="80" spans="1:25" ht="17.100000000000001" customHeight="1" x14ac:dyDescent="0.15">
      <c r="C80" s="144" t="s">
        <v>30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6"/>
      <c r="T80" s="13" t="s">
        <v>32</v>
      </c>
      <c r="U80" s="14"/>
      <c r="V80" s="14"/>
      <c r="W80" s="14"/>
      <c r="X80" s="15"/>
      <c r="Y80" s="15"/>
    </row>
    <row r="81" spans="1:25" ht="17.100000000000001" customHeight="1" x14ac:dyDescent="0.15"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6"/>
      <c r="S81" s="6"/>
      <c r="T81" s="9"/>
      <c r="U81" s="9"/>
      <c r="V81" s="9"/>
      <c r="W81" s="9"/>
      <c r="X81" s="16"/>
      <c r="Y81" s="16"/>
    </row>
    <row r="82" spans="1:25" ht="17.100000000000001" customHeight="1" x14ac:dyDescent="0.15"/>
    <row r="83" spans="1:25" ht="17.100000000000001" customHeight="1" thickBot="1" x14ac:dyDescent="0.2">
      <c r="C83" s="146" t="s">
        <v>33</v>
      </c>
      <c r="D83" s="147"/>
      <c r="E83" s="147"/>
      <c r="F83" s="147"/>
      <c r="G83" s="147"/>
      <c r="H83" s="148"/>
      <c r="I83" s="107" t="s">
        <v>34</v>
      </c>
      <c r="J83" s="108"/>
      <c r="K83" s="108"/>
      <c r="L83" s="108"/>
      <c r="M83" s="108"/>
      <c r="N83" s="108"/>
      <c r="O83" s="109"/>
      <c r="P83" s="149" t="s">
        <v>35</v>
      </c>
      <c r="Q83" s="149"/>
      <c r="R83" s="146"/>
      <c r="S83" s="107" t="str">
        <f>"助成金額("&amp;I84&amp;"×助成率)"</f>
        <v>助成金額(e×助成率)</v>
      </c>
      <c r="T83" s="108"/>
      <c r="U83" s="108"/>
      <c r="V83" s="108"/>
      <c r="W83" s="108"/>
      <c r="X83" s="108"/>
      <c r="Y83" s="109"/>
    </row>
    <row r="84" spans="1:25" ht="17.100000000000001" customHeight="1" x14ac:dyDescent="0.15">
      <c r="C84" s="128" t="str">
        <f>LEFT(B74,1)</f>
        <v>⑤</v>
      </c>
      <c r="D84" s="130" t="s">
        <v>69</v>
      </c>
      <c r="E84" s="130"/>
      <c r="F84" s="130"/>
      <c r="G84" s="130"/>
      <c r="H84" s="130"/>
      <c r="I84" s="131" t="s">
        <v>53</v>
      </c>
      <c r="J84" s="133" t="s">
        <v>37</v>
      </c>
      <c r="K84" s="133"/>
      <c r="L84" s="133"/>
      <c r="M84" s="133"/>
      <c r="N84" s="133"/>
      <c r="O84" s="134"/>
      <c r="P84" s="137" t="s">
        <v>152</v>
      </c>
      <c r="Q84" s="65"/>
      <c r="R84" s="74"/>
      <c r="S84" s="81" t="s">
        <v>54</v>
      </c>
      <c r="T84" s="93" t="s">
        <v>31</v>
      </c>
      <c r="U84" s="94"/>
      <c r="V84" s="94"/>
      <c r="W84" s="94"/>
      <c r="X84" s="94"/>
      <c r="Y84" s="95"/>
    </row>
    <row r="85" spans="1:25" ht="17.100000000000001" customHeight="1" thickBot="1" x14ac:dyDescent="0.2">
      <c r="C85" s="129"/>
      <c r="D85" s="130"/>
      <c r="E85" s="130"/>
      <c r="F85" s="130"/>
      <c r="G85" s="130"/>
      <c r="H85" s="130"/>
      <c r="I85" s="132"/>
      <c r="J85" s="135"/>
      <c r="K85" s="135"/>
      <c r="L85" s="135"/>
      <c r="M85" s="135"/>
      <c r="N85" s="135"/>
      <c r="O85" s="136"/>
      <c r="P85" s="138"/>
      <c r="Q85" s="65"/>
      <c r="R85" s="74"/>
      <c r="S85" s="83"/>
      <c r="T85" s="96"/>
      <c r="U85" s="96"/>
      <c r="V85" s="96"/>
      <c r="W85" s="96"/>
      <c r="X85" s="96"/>
      <c r="Y85" s="97"/>
    </row>
    <row r="86" spans="1:25" ht="17.100000000000001" customHeight="1" x14ac:dyDescent="0.15">
      <c r="I86" s="126" t="s">
        <v>40</v>
      </c>
      <c r="J86" s="127"/>
      <c r="K86" s="127"/>
      <c r="L86" s="127"/>
      <c r="M86" s="127"/>
      <c r="T86" s="13" t="s">
        <v>32</v>
      </c>
      <c r="U86" s="14"/>
      <c r="V86" s="14"/>
      <c r="W86" s="14"/>
      <c r="X86" s="49"/>
      <c r="Y86" s="49"/>
    </row>
    <row r="87" spans="1:25" ht="17.100000000000001" customHeight="1" x14ac:dyDescent="0.15"/>
    <row r="88" spans="1:25" ht="17.100000000000001" customHeight="1" x14ac:dyDescent="0.15">
      <c r="C88" s="116"/>
      <c r="D88" s="117"/>
      <c r="E88" s="117"/>
      <c r="F88" s="117"/>
      <c r="G88" s="117"/>
      <c r="H88" s="117"/>
      <c r="I88" s="118"/>
      <c r="J88" s="120"/>
      <c r="K88" s="120"/>
      <c r="L88" s="120"/>
      <c r="M88" s="120"/>
      <c r="N88" s="120"/>
      <c r="O88" s="120"/>
      <c r="P88" s="121"/>
      <c r="Q88" s="122"/>
      <c r="R88" s="122"/>
      <c r="S88" s="123"/>
      <c r="T88" s="72"/>
      <c r="U88" s="115"/>
      <c r="V88" s="115"/>
      <c r="W88" s="115"/>
      <c r="X88" s="115"/>
      <c r="Y88" s="115"/>
    </row>
    <row r="89" spans="1:25" ht="17.100000000000001" customHeight="1" x14ac:dyDescent="0.15">
      <c r="C89" s="116"/>
      <c r="D89" s="117"/>
      <c r="E89" s="117"/>
      <c r="F89" s="117"/>
      <c r="G89" s="117"/>
      <c r="H89" s="117"/>
      <c r="I89" s="119"/>
      <c r="J89" s="120"/>
      <c r="K89" s="120"/>
      <c r="L89" s="120"/>
      <c r="M89" s="120"/>
      <c r="N89" s="120"/>
      <c r="O89" s="120"/>
      <c r="P89" s="122"/>
      <c r="Q89" s="122"/>
      <c r="R89" s="122"/>
      <c r="S89" s="123"/>
      <c r="T89" s="115"/>
      <c r="U89" s="115"/>
      <c r="V89" s="115"/>
      <c r="W89" s="115"/>
      <c r="X89" s="115"/>
      <c r="Y89" s="115"/>
    </row>
    <row r="90" spans="1:25" ht="17.100000000000001" customHeight="1" x14ac:dyDescent="0.15"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T90" s="51"/>
      <c r="U90" s="52"/>
      <c r="V90" s="52"/>
      <c r="W90" s="52"/>
      <c r="X90" s="16"/>
      <c r="Y90" s="16"/>
    </row>
    <row r="91" spans="1:25" ht="17.100000000000001" customHeight="1" x14ac:dyDescent="0.15"/>
    <row r="92" spans="1:25" ht="17.100000000000001" customHeight="1" x14ac:dyDescent="0.15"/>
    <row r="93" spans="1:25" ht="17.100000000000001" customHeight="1" x14ac:dyDescent="0.15"/>
    <row r="94" spans="1:25" ht="17.100000000000001" customHeight="1" x14ac:dyDescent="0.15"/>
    <row r="95" spans="1:25" ht="17.100000000000001" customHeight="1" x14ac:dyDescent="0.15"/>
    <row r="96" spans="1:25" ht="17.100000000000001" customHeight="1" x14ac:dyDescent="0.15">
      <c r="A96" s="1" t="s">
        <v>55</v>
      </c>
    </row>
    <row r="97" spans="3:25" ht="17.100000000000001" customHeight="1" x14ac:dyDescent="0.15">
      <c r="C97" s="1" t="s">
        <v>56</v>
      </c>
    </row>
    <row r="98" spans="3:25" ht="17.100000000000001" customHeight="1" x14ac:dyDescent="0.15">
      <c r="C98" s="65" t="s">
        <v>57</v>
      </c>
      <c r="D98" s="65"/>
      <c r="E98" s="65"/>
      <c r="F98" s="65" t="s">
        <v>58</v>
      </c>
      <c r="G98" s="65"/>
      <c r="H98" s="65"/>
      <c r="I98" s="65" t="s">
        <v>59</v>
      </c>
      <c r="J98" s="65"/>
      <c r="K98" s="65"/>
      <c r="L98" s="65" t="s">
        <v>60</v>
      </c>
      <c r="M98" s="65"/>
      <c r="N98" s="65"/>
      <c r="O98" s="65"/>
      <c r="P98" s="65"/>
      <c r="Q98" s="65"/>
      <c r="R98" s="65"/>
      <c r="S98" s="107" t="s">
        <v>61</v>
      </c>
      <c r="T98" s="108"/>
      <c r="U98" s="108"/>
      <c r="V98" s="108"/>
      <c r="W98" s="108"/>
      <c r="X98" s="108"/>
      <c r="Y98" s="109"/>
    </row>
    <row r="99" spans="3:25" ht="17.100000000000001" customHeight="1" x14ac:dyDescent="0.15"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110"/>
      <c r="T99" s="111"/>
      <c r="U99" s="111"/>
      <c r="V99" s="111"/>
      <c r="W99" s="111"/>
      <c r="X99" s="111"/>
      <c r="Y99" s="112"/>
    </row>
    <row r="100" spans="3:25" ht="17.100000000000001" customHeight="1" x14ac:dyDescent="0.15">
      <c r="C100" s="65" t="s">
        <v>151</v>
      </c>
      <c r="D100" s="65"/>
      <c r="E100" s="65"/>
      <c r="F100" s="65" t="s">
        <v>62</v>
      </c>
      <c r="G100" s="65"/>
      <c r="H100" s="65"/>
      <c r="I100" s="65" t="s">
        <v>27</v>
      </c>
      <c r="J100" s="65"/>
      <c r="K100" s="65"/>
      <c r="L100" s="66" t="s">
        <v>36</v>
      </c>
      <c r="M100" s="67"/>
      <c r="N100" s="70" t="s">
        <v>63</v>
      </c>
      <c r="O100" s="70"/>
      <c r="P100" s="70"/>
      <c r="Q100" s="70"/>
      <c r="R100" s="71"/>
      <c r="S100" s="74" t="s">
        <v>39</v>
      </c>
      <c r="T100" s="75"/>
      <c r="U100" s="70" t="s">
        <v>69</v>
      </c>
      <c r="V100" s="70"/>
      <c r="W100" s="70"/>
      <c r="X100" s="70"/>
      <c r="Y100" s="71"/>
    </row>
    <row r="101" spans="3:25" ht="17.100000000000001" customHeight="1" x14ac:dyDescent="0.15">
      <c r="C101" s="65"/>
      <c r="D101" s="65"/>
      <c r="E101" s="65"/>
      <c r="F101" s="65"/>
      <c r="G101" s="65"/>
      <c r="H101" s="65"/>
      <c r="I101" s="65"/>
      <c r="J101" s="65"/>
      <c r="K101" s="65"/>
      <c r="L101" s="78"/>
      <c r="M101" s="103"/>
      <c r="N101" s="113"/>
      <c r="O101" s="113"/>
      <c r="P101" s="113"/>
      <c r="Q101" s="113"/>
      <c r="R101" s="114"/>
      <c r="S101" s="74"/>
      <c r="T101" s="75"/>
      <c r="U101" s="113"/>
      <c r="V101" s="113"/>
      <c r="W101" s="113"/>
      <c r="X101" s="113"/>
      <c r="Y101" s="114"/>
    </row>
    <row r="102" spans="3:25" ht="17.100000000000001" customHeight="1" x14ac:dyDescent="0.15">
      <c r="C102" s="65" t="s">
        <v>147</v>
      </c>
      <c r="D102" s="65"/>
      <c r="E102" s="65"/>
      <c r="F102" s="65" t="s">
        <v>62</v>
      </c>
      <c r="G102" s="65"/>
      <c r="H102" s="65"/>
      <c r="I102" s="65" t="s">
        <v>27</v>
      </c>
      <c r="J102" s="65"/>
      <c r="K102" s="65"/>
      <c r="L102" s="66" t="s">
        <v>46</v>
      </c>
      <c r="M102" s="67"/>
      <c r="N102" s="70" t="s">
        <v>63</v>
      </c>
      <c r="O102" s="70"/>
      <c r="P102" s="70"/>
      <c r="Q102" s="70"/>
      <c r="R102" s="71"/>
      <c r="S102" s="74" t="s">
        <v>48</v>
      </c>
      <c r="T102" s="75"/>
      <c r="U102" s="70" t="s">
        <v>69</v>
      </c>
      <c r="V102" s="70"/>
      <c r="W102" s="70"/>
      <c r="X102" s="70"/>
      <c r="Y102" s="71"/>
    </row>
    <row r="103" spans="3:25" ht="17.100000000000001" customHeight="1" x14ac:dyDescent="0.15">
      <c r="C103" s="65"/>
      <c r="D103" s="65"/>
      <c r="E103" s="65"/>
      <c r="F103" s="65"/>
      <c r="G103" s="65"/>
      <c r="H103" s="65"/>
      <c r="I103" s="65"/>
      <c r="J103" s="65"/>
      <c r="K103" s="65"/>
      <c r="L103" s="68"/>
      <c r="M103" s="69"/>
      <c r="N103" s="72"/>
      <c r="O103" s="72"/>
      <c r="P103" s="72"/>
      <c r="Q103" s="72"/>
      <c r="R103" s="73"/>
      <c r="S103" s="66"/>
      <c r="T103" s="67"/>
      <c r="U103" s="72"/>
      <c r="V103" s="72"/>
      <c r="W103" s="72"/>
      <c r="X103" s="72"/>
      <c r="Y103" s="73"/>
    </row>
    <row r="104" spans="3:25" s="53" customFormat="1" ht="17.100000000000001" customHeight="1" x14ac:dyDescent="0.15">
      <c r="C104" s="65" t="s">
        <v>146</v>
      </c>
      <c r="D104" s="65"/>
      <c r="E104" s="65"/>
      <c r="F104" s="65" t="s">
        <v>62</v>
      </c>
      <c r="G104" s="65"/>
      <c r="H104" s="65"/>
      <c r="I104" s="65" t="s">
        <v>27</v>
      </c>
      <c r="J104" s="65"/>
      <c r="K104" s="65"/>
      <c r="L104" s="66" t="s">
        <v>140</v>
      </c>
      <c r="M104" s="67"/>
      <c r="N104" s="70" t="s">
        <v>63</v>
      </c>
      <c r="O104" s="70"/>
      <c r="P104" s="70"/>
      <c r="Q104" s="70"/>
      <c r="R104" s="71"/>
      <c r="S104" s="74" t="s">
        <v>141</v>
      </c>
      <c r="T104" s="75"/>
      <c r="U104" s="70" t="s">
        <v>69</v>
      </c>
      <c r="V104" s="70"/>
      <c r="W104" s="70"/>
      <c r="X104" s="70"/>
      <c r="Y104" s="71"/>
    </row>
    <row r="105" spans="3:25" s="53" customFormat="1" ht="17.100000000000001" customHeight="1" thickBot="1" x14ac:dyDescent="0.2">
      <c r="C105" s="65"/>
      <c r="D105" s="65"/>
      <c r="E105" s="65"/>
      <c r="F105" s="65"/>
      <c r="G105" s="65"/>
      <c r="H105" s="65"/>
      <c r="I105" s="65"/>
      <c r="J105" s="65"/>
      <c r="K105" s="65"/>
      <c r="L105" s="68"/>
      <c r="M105" s="69"/>
      <c r="N105" s="72"/>
      <c r="O105" s="72"/>
      <c r="P105" s="72"/>
      <c r="Q105" s="72"/>
      <c r="R105" s="73"/>
      <c r="S105" s="66"/>
      <c r="T105" s="67"/>
      <c r="U105" s="72"/>
      <c r="V105" s="72"/>
      <c r="W105" s="72"/>
      <c r="X105" s="72"/>
      <c r="Y105" s="73"/>
    </row>
    <row r="106" spans="3:25" ht="17.100000000000001" customHeight="1" x14ac:dyDescent="0.15">
      <c r="C106" s="66" t="s">
        <v>64</v>
      </c>
      <c r="D106" s="76"/>
      <c r="E106" s="76"/>
      <c r="F106" s="76"/>
      <c r="G106" s="76"/>
      <c r="H106" s="76"/>
      <c r="I106" s="76"/>
      <c r="J106" s="76"/>
      <c r="K106" s="76"/>
      <c r="L106" s="81" t="s">
        <v>65</v>
      </c>
      <c r="M106" s="82"/>
      <c r="N106" s="93" t="s">
        <v>63</v>
      </c>
      <c r="O106" s="93"/>
      <c r="P106" s="93"/>
      <c r="Q106" s="93"/>
      <c r="R106" s="104"/>
      <c r="S106" s="89" t="s">
        <v>66</v>
      </c>
      <c r="T106" s="90"/>
      <c r="U106" s="93" t="s">
        <v>31</v>
      </c>
      <c r="V106" s="94"/>
      <c r="W106" s="94"/>
      <c r="X106" s="94"/>
      <c r="Y106" s="95"/>
    </row>
    <row r="107" spans="3:25" ht="17.100000000000001" customHeight="1" thickBot="1" x14ac:dyDescent="0.2">
      <c r="C107" s="78"/>
      <c r="D107" s="79"/>
      <c r="E107" s="79"/>
      <c r="F107" s="79"/>
      <c r="G107" s="79"/>
      <c r="H107" s="79"/>
      <c r="I107" s="79"/>
      <c r="J107" s="79"/>
      <c r="K107" s="79"/>
      <c r="L107" s="83"/>
      <c r="M107" s="84"/>
      <c r="N107" s="105"/>
      <c r="O107" s="105"/>
      <c r="P107" s="105"/>
      <c r="Q107" s="105"/>
      <c r="R107" s="106"/>
      <c r="S107" s="91"/>
      <c r="T107" s="92"/>
      <c r="U107" s="96"/>
      <c r="V107" s="96"/>
      <c r="W107" s="96"/>
      <c r="X107" s="96"/>
      <c r="Y107" s="97"/>
    </row>
    <row r="108" spans="3:25" ht="17.100000000000001" customHeight="1" x14ac:dyDescent="0.15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U108" s="13"/>
      <c r="W108" s="13"/>
    </row>
    <row r="109" spans="3:25" ht="17.100000000000001" customHeight="1" x14ac:dyDescent="0.15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3:25" ht="17.100000000000001" customHeight="1" x14ac:dyDescent="0.15">
      <c r="C110" s="1" t="s">
        <v>142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3:25" ht="17.100000000000001" customHeight="1" x14ac:dyDescent="0.15">
      <c r="C111" s="65" t="s">
        <v>57</v>
      </c>
      <c r="D111" s="65"/>
      <c r="E111" s="65"/>
      <c r="F111" s="65" t="s">
        <v>58</v>
      </c>
      <c r="G111" s="65"/>
      <c r="H111" s="65"/>
      <c r="I111" s="102" t="s">
        <v>59</v>
      </c>
      <c r="J111" s="102"/>
      <c r="K111" s="102"/>
      <c r="L111" s="65" t="s">
        <v>60</v>
      </c>
      <c r="M111" s="65"/>
      <c r="N111" s="65"/>
      <c r="O111" s="65"/>
      <c r="P111" s="65"/>
      <c r="Q111" s="65"/>
      <c r="R111" s="65"/>
      <c r="S111" s="107" t="s">
        <v>61</v>
      </c>
      <c r="T111" s="108"/>
      <c r="U111" s="108"/>
      <c r="V111" s="108"/>
      <c r="W111" s="108"/>
      <c r="X111" s="108"/>
      <c r="Y111" s="109"/>
    </row>
    <row r="112" spans="3:25" ht="17.100000000000001" customHeight="1" x14ac:dyDescent="0.15">
      <c r="C112" s="65"/>
      <c r="D112" s="65"/>
      <c r="E112" s="65"/>
      <c r="F112" s="65"/>
      <c r="G112" s="65"/>
      <c r="H112" s="65"/>
      <c r="I112" s="102"/>
      <c r="J112" s="102"/>
      <c r="K112" s="102"/>
      <c r="L112" s="65"/>
      <c r="M112" s="65"/>
      <c r="N112" s="65"/>
      <c r="O112" s="65"/>
      <c r="P112" s="65"/>
      <c r="Q112" s="65"/>
      <c r="R112" s="65"/>
      <c r="S112" s="110"/>
      <c r="T112" s="111"/>
      <c r="U112" s="111"/>
      <c r="V112" s="111"/>
      <c r="W112" s="111"/>
      <c r="X112" s="111"/>
      <c r="Y112" s="112"/>
    </row>
    <row r="113" spans="3:25" ht="17.100000000000001" customHeight="1" x14ac:dyDescent="0.15">
      <c r="C113" s="66" t="s">
        <v>151</v>
      </c>
      <c r="D113" s="76"/>
      <c r="E113" s="77"/>
      <c r="F113" s="65" t="s">
        <v>62</v>
      </c>
      <c r="G113" s="65"/>
      <c r="H113" s="65"/>
      <c r="I113" s="102" t="s">
        <v>41</v>
      </c>
      <c r="J113" s="102"/>
      <c r="K113" s="102"/>
      <c r="L113" s="66" t="s">
        <v>43</v>
      </c>
      <c r="M113" s="67"/>
      <c r="N113" s="98" t="s">
        <v>63</v>
      </c>
      <c r="O113" s="98"/>
      <c r="P113" s="98"/>
      <c r="Q113" s="98"/>
      <c r="R113" s="99"/>
      <c r="S113" s="74" t="s">
        <v>45</v>
      </c>
      <c r="T113" s="75"/>
      <c r="U113" s="98" t="s">
        <v>29</v>
      </c>
      <c r="V113" s="98"/>
      <c r="W113" s="98"/>
      <c r="X113" s="98"/>
      <c r="Y113" s="99"/>
    </row>
    <row r="114" spans="3:25" ht="17.100000000000001" customHeight="1" x14ac:dyDescent="0.15">
      <c r="C114" s="78"/>
      <c r="D114" s="79"/>
      <c r="E114" s="80"/>
      <c r="F114" s="65"/>
      <c r="G114" s="65"/>
      <c r="H114" s="65"/>
      <c r="I114" s="102"/>
      <c r="J114" s="102"/>
      <c r="K114" s="102"/>
      <c r="L114" s="78"/>
      <c r="M114" s="103"/>
      <c r="N114" s="100"/>
      <c r="O114" s="100"/>
      <c r="P114" s="100"/>
      <c r="Q114" s="100"/>
      <c r="R114" s="101"/>
      <c r="S114" s="74"/>
      <c r="T114" s="75"/>
      <c r="U114" s="100"/>
      <c r="V114" s="100"/>
      <c r="W114" s="100"/>
      <c r="X114" s="100"/>
      <c r="Y114" s="101"/>
    </row>
    <row r="115" spans="3:25" ht="17.100000000000001" customHeight="1" x14ac:dyDescent="0.15">
      <c r="C115" s="66" t="s">
        <v>147</v>
      </c>
      <c r="D115" s="76"/>
      <c r="E115" s="77"/>
      <c r="F115" s="65" t="s">
        <v>62</v>
      </c>
      <c r="G115" s="65"/>
      <c r="H115" s="65"/>
      <c r="I115" s="102" t="s">
        <v>41</v>
      </c>
      <c r="J115" s="102"/>
      <c r="K115" s="102"/>
      <c r="L115" s="66" t="s">
        <v>49</v>
      </c>
      <c r="M115" s="67"/>
      <c r="N115" s="98" t="s">
        <v>63</v>
      </c>
      <c r="O115" s="98"/>
      <c r="P115" s="98"/>
      <c r="Q115" s="98"/>
      <c r="R115" s="99"/>
      <c r="S115" s="74" t="s">
        <v>51</v>
      </c>
      <c r="T115" s="75"/>
      <c r="U115" s="98" t="s">
        <v>29</v>
      </c>
      <c r="V115" s="98"/>
      <c r="W115" s="98"/>
      <c r="X115" s="98"/>
      <c r="Y115" s="99"/>
    </row>
    <row r="116" spans="3:25" ht="17.100000000000001" customHeight="1" thickBot="1" x14ac:dyDescent="0.2">
      <c r="C116" s="78"/>
      <c r="D116" s="79"/>
      <c r="E116" s="80"/>
      <c r="F116" s="65"/>
      <c r="G116" s="65"/>
      <c r="H116" s="65"/>
      <c r="I116" s="102"/>
      <c r="J116" s="102"/>
      <c r="K116" s="102"/>
      <c r="L116" s="78"/>
      <c r="M116" s="103"/>
      <c r="N116" s="100"/>
      <c r="O116" s="100"/>
      <c r="P116" s="100"/>
      <c r="Q116" s="100"/>
      <c r="R116" s="101"/>
      <c r="S116" s="74"/>
      <c r="T116" s="75"/>
      <c r="U116" s="100"/>
      <c r="V116" s="100"/>
      <c r="W116" s="100"/>
      <c r="X116" s="100"/>
      <c r="Y116" s="101"/>
    </row>
    <row r="117" spans="3:25" ht="17.100000000000001" customHeight="1" x14ac:dyDescent="0.15">
      <c r="C117" s="66" t="s">
        <v>64</v>
      </c>
      <c r="D117" s="76"/>
      <c r="E117" s="76"/>
      <c r="F117" s="76"/>
      <c r="G117" s="76"/>
      <c r="H117" s="76"/>
      <c r="I117" s="76"/>
      <c r="J117" s="76"/>
      <c r="K117" s="76"/>
      <c r="L117" s="81" t="s">
        <v>67</v>
      </c>
      <c r="M117" s="82"/>
      <c r="N117" s="85" t="s">
        <v>63</v>
      </c>
      <c r="O117" s="85"/>
      <c r="P117" s="85"/>
      <c r="Q117" s="85"/>
      <c r="R117" s="86"/>
      <c r="S117" s="89" t="s">
        <v>68</v>
      </c>
      <c r="T117" s="90"/>
      <c r="U117" s="93" t="s">
        <v>31</v>
      </c>
      <c r="V117" s="94"/>
      <c r="W117" s="94"/>
      <c r="X117" s="94"/>
      <c r="Y117" s="95"/>
    </row>
    <row r="118" spans="3:25" ht="17.100000000000001" customHeight="1" thickBot="1" x14ac:dyDescent="0.2">
      <c r="C118" s="78"/>
      <c r="D118" s="79"/>
      <c r="E118" s="79"/>
      <c r="F118" s="79"/>
      <c r="G118" s="79"/>
      <c r="H118" s="79"/>
      <c r="I118" s="79"/>
      <c r="J118" s="79"/>
      <c r="K118" s="79"/>
      <c r="L118" s="83"/>
      <c r="M118" s="84"/>
      <c r="N118" s="87"/>
      <c r="O118" s="87"/>
      <c r="P118" s="87"/>
      <c r="Q118" s="87"/>
      <c r="R118" s="88"/>
      <c r="S118" s="91"/>
      <c r="T118" s="92"/>
      <c r="U118" s="96"/>
      <c r="V118" s="96"/>
      <c r="W118" s="96"/>
      <c r="X118" s="96"/>
      <c r="Y118" s="97"/>
    </row>
    <row r="119" spans="3:25" ht="17.100000000000001" customHeight="1" x14ac:dyDescent="0.15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U119" s="13" t="s">
        <v>138</v>
      </c>
      <c r="V119" s="13"/>
      <c r="W119" s="13"/>
      <c r="X119" s="13"/>
      <c r="Y119" s="13"/>
    </row>
    <row r="120" spans="3:25" ht="12.95" customHeight="1" x14ac:dyDescent="0.15"/>
    <row r="121" spans="3:25" ht="12.95" customHeight="1" x14ac:dyDescent="0.15"/>
    <row r="122" spans="3:25" ht="12.95" customHeight="1" x14ac:dyDescent="0.15"/>
    <row r="123" spans="3:25" ht="12.95" customHeight="1" x14ac:dyDescent="0.15"/>
    <row r="124" spans="3:25" ht="12.95" customHeight="1" x14ac:dyDescent="0.15"/>
    <row r="125" spans="3:25" ht="12.95" customHeight="1" x14ac:dyDescent="0.15"/>
    <row r="126" spans="3:25" ht="12.95" customHeight="1" x14ac:dyDescent="0.15"/>
    <row r="127" spans="3:25" ht="12.95" customHeight="1" x14ac:dyDescent="0.15"/>
    <row r="128" spans="3:25" ht="12.95" customHeight="1" x14ac:dyDescent="0.15"/>
    <row r="129" spans="8:8" ht="12.95" customHeight="1" x14ac:dyDescent="0.15"/>
    <row r="130" spans="8:8" ht="12.95" customHeight="1" x14ac:dyDescent="0.15"/>
    <row r="131" spans="8:8" ht="12.95" customHeight="1" x14ac:dyDescent="0.15"/>
    <row r="132" spans="8:8" ht="12.95" customHeight="1" x14ac:dyDescent="0.15">
      <c r="H132" s="48" t="s">
        <v>130</v>
      </c>
    </row>
    <row r="133" spans="8:8" ht="12.95" customHeight="1" x14ac:dyDescent="0.15"/>
    <row r="134" spans="8:8" ht="12.95" customHeight="1" x14ac:dyDescent="0.15"/>
    <row r="135" spans="8:8" ht="12.95" customHeight="1" x14ac:dyDescent="0.15"/>
    <row r="136" spans="8:8" ht="12.95" customHeight="1" x14ac:dyDescent="0.15"/>
    <row r="137" spans="8:8" ht="12.95" customHeight="1" x14ac:dyDescent="0.15"/>
    <row r="138" spans="8:8" ht="12.95" customHeight="1" x14ac:dyDescent="0.15"/>
    <row r="139" spans="8:8" ht="12.95" customHeight="1" x14ac:dyDescent="0.15"/>
    <row r="140" spans="8:8" ht="12.95" customHeight="1" x14ac:dyDescent="0.15"/>
    <row r="141" spans="8:8" ht="12.95" customHeight="1" x14ac:dyDescent="0.15"/>
    <row r="142" spans="8:8" ht="12.95" customHeight="1" x14ac:dyDescent="0.15"/>
    <row r="143" spans="8:8" ht="12.95" customHeight="1" x14ac:dyDescent="0.15"/>
    <row r="144" spans="8:8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  <row r="186" ht="12.95" customHeight="1" x14ac:dyDescent="0.15"/>
    <row r="187" ht="12.95" customHeight="1" x14ac:dyDescent="0.15"/>
    <row r="188" ht="12.95" customHeight="1" x14ac:dyDescent="0.15"/>
    <row r="189" ht="12.95" customHeight="1" x14ac:dyDescent="0.15"/>
    <row r="190" ht="12.95" customHeight="1" x14ac:dyDescent="0.15"/>
    <row r="191" ht="12.95" customHeight="1" x14ac:dyDescent="0.15"/>
    <row r="192" ht="12.95" customHeight="1" x14ac:dyDescent="0.15"/>
    <row r="193" ht="12.95" customHeight="1" x14ac:dyDescent="0.15"/>
    <row r="194" ht="12.95" customHeight="1" x14ac:dyDescent="0.15"/>
    <row r="195" ht="12.95" customHeight="1" x14ac:dyDescent="0.15"/>
    <row r="196" ht="12.95" customHeight="1" x14ac:dyDescent="0.15"/>
    <row r="197" ht="12.95" customHeight="1" x14ac:dyDescent="0.15"/>
    <row r="198" ht="12.95" customHeight="1" x14ac:dyDescent="0.15"/>
    <row r="199" ht="12.95" customHeight="1" x14ac:dyDescent="0.15"/>
    <row r="200" ht="12.95" customHeight="1" x14ac:dyDescent="0.15"/>
    <row r="201" ht="12.95" customHeight="1" x14ac:dyDescent="0.15"/>
    <row r="202" ht="12.95" customHeight="1" x14ac:dyDescent="0.15"/>
    <row r="203" ht="12.95" customHeight="1" x14ac:dyDescent="0.15"/>
    <row r="204" ht="12.95" customHeight="1" x14ac:dyDescent="0.15"/>
    <row r="205" ht="12.95" customHeight="1" x14ac:dyDescent="0.15"/>
    <row r="206" ht="12.95" customHeight="1" x14ac:dyDescent="0.15"/>
    <row r="207" ht="12.95" customHeight="1" x14ac:dyDescent="0.15"/>
    <row r="208" ht="12.95" customHeight="1" x14ac:dyDescent="0.15"/>
    <row r="209" ht="12.95" customHeight="1" x14ac:dyDescent="0.15"/>
    <row r="210" ht="12.95" customHeight="1" x14ac:dyDescent="0.15"/>
    <row r="211" ht="12.95" customHeight="1" x14ac:dyDescent="0.15"/>
    <row r="212" ht="12.95" customHeight="1" x14ac:dyDescent="0.15"/>
    <row r="213" ht="12.95" customHeight="1" x14ac:dyDescent="0.15"/>
    <row r="214" ht="12.95" customHeight="1" x14ac:dyDescent="0.15"/>
    <row r="215" ht="12.95" customHeight="1" x14ac:dyDescent="0.15"/>
    <row r="216" ht="12.95" customHeight="1" x14ac:dyDescent="0.15"/>
    <row r="217" ht="12.95" customHeight="1" x14ac:dyDescent="0.15"/>
    <row r="218" ht="12.95" customHeight="1" x14ac:dyDescent="0.15"/>
    <row r="219" ht="12.95" customHeight="1" x14ac:dyDescent="0.15"/>
    <row r="220" ht="12.95" customHeight="1" x14ac:dyDescent="0.15"/>
    <row r="221" ht="12.95" customHeight="1" x14ac:dyDescent="0.15"/>
    <row r="222" ht="12.95" customHeight="1" x14ac:dyDescent="0.15"/>
    <row r="223" ht="12.95" customHeight="1" x14ac:dyDescent="0.15"/>
    <row r="224" ht="12.95" customHeight="1" x14ac:dyDescent="0.15"/>
    <row r="225" ht="12.95" customHeight="1" x14ac:dyDescent="0.15"/>
    <row r="226" ht="12.95" customHeight="1" x14ac:dyDescent="0.15"/>
    <row r="227" ht="12.95" customHeight="1" x14ac:dyDescent="0.15"/>
    <row r="228" ht="12.95" customHeight="1" x14ac:dyDescent="0.15"/>
    <row r="229" ht="12.95" customHeight="1" x14ac:dyDescent="0.15"/>
    <row r="230" ht="12.95" customHeight="1" x14ac:dyDescent="0.15"/>
    <row r="231" ht="12.95" customHeight="1" x14ac:dyDescent="0.15"/>
    <row r="232" ht="12.95" customHeight="1" x14ac:dyDescent="0.15"/>
    <row r="233" ht="12.95" customHeight="1" x14ac:dyDescent="0.15"/>
    <row r="234" ht="12.95" customHeight="1" x14ac:dyDescent="0.15"/>
    <row r="235" ht="12.95" customHeight="1" x14ac:dyDescent="0.15"/>
    <row r="236" ht="12.95" customHeight="1" x14ac:dyDescent="0.15"/>
    <row r="237" ht="12.95" customHeight="1" x14ac:dyDescent="0.15"/>
    <row r="238" ht="12.95" customHeight="1" x14ac:dyDescent="0.15"/>
    <row r="239" ht="12.95" customHeight="1" x14ac:dyDescent="0.15"/>
    <row r="240" ht="12.95" customHeight="1" x14ac:dyDescent="0.15"/>
    <row r="241" ht="12.95" customHeight="1" x14ac:dyDescent="0.15"/>
    <row r="242" ht="12.95" customHeight="1" x14ac:dyDescent="0.15"/>
    <row r="243" ht="12.95" customHeight="1" x14ac:dyDescent="0.15"/>
    <row r="244" ht="12.95" customHeight="1" x14ac:dyDescent="0.15"/>
    <row r="245" ht="12.95" customHeight="1" x14ac:dyDescent="0.15"/>
    <row r="246" ht="12.95" customHeight="1" x14ac:dyDescent="0.15"/>
    <row r="247" ht="12.95" customHeight="1" x14ac:dyDescent="0.15"/>
    <row r="248" ht="12.95" customHeight="1" x14ac:dyDescent="0.15"/>
    <row r="249" ht="12.95" customHeight="1" x14ac:dyDescent="0.15"/>
    <row r="250" ht="12.95" customHeight="1" x14ac:dyDescent="0.15"/>
    <row r="251" ht="12.95" customHeight="1" x14ac:dyDescent="0.15"/>
    <row r="252" ht="12.95" customHeight="1" x14ac:dyDescent="0.15"/>
    <row r="253" ht="12.95" customHeight="1" x14ac:dyDescent="0.15"/>
    <row r="254" ht="12.95" customHeight="1" x14ac:dyDescent="0.15"/>
    <row r="255" ht="12.95" customHeight="1" x14ac:dyDescent="0.15"/>
    <row r="256" ht="12.95" customHeight="1" x14ac:dyDescent="0.15"/>
    <row r="257" ht="12.95" customHeight="1" x14ac:dyDescent="0.15"/>
    <row r="258" ht="12.95" customHeight="1" x14ac:dyDescent="0.15"/>
    <row r="259" ht="12.95" customHeight="1" x14ac:dyDescent="0.15"/>
    <row r="260" ht="12.95" customHeight="1" x14ac:dyDescent="0.15"/>
    <row r="261" ht="12.95" customHeight="1" x14ac:dyDescent="0.15"/>
    <row r="262" ht="12.95" customHeight="1" x14ac:dyDescent="0.15"/>
    <row r="263" ht="12.95" customHeight="1" x14ac:dyDescent="0.15"/>
    <row r="264" ht="12.95" customHeight="1" x14ac:dyDescent="0.15"/>
    <row r="265" ht="12.95" customHeight="1" x14ac:dyDescent="0.15"/>
    <row r="266" ht="12.95" customHeight="1" x14ac:dyDescent="0.15"/>
    <row r="267" ht="12.95" customHeight="1" x14ac:dyDescent="0.15"/>
    <row r="268" ht="12.95" customHeight="1" x14ac:dyDescent="0.15"/>
    <row r="269" ht="12.95" customHeight="1" x14ac:dyDescent="0.15"/>
    <row r="270" ht="12.95" customHeight="1" x14ac:dyDescent="0.15"/>
    <row r="271" ht="12.95" customHeight="1" x14ac:dyDescent="0.15"/>
    <row r="272" ht="12.95" customHeight="1" x14ac:dyDescent="0.15"/>
    <row r="273" ht="12.95" customHeight="1" x14ac:dyDescent="0.15"/>
    <row r="274" ht="12.95" customHeight="1" x14ac:dyDescent="0.15"/>
    <row r="275" ht="12.95" customHeight="1" x14ac:dyDescent="0.15"/>
    <row r="276" ht="12.95" customHeight="1" x14ac:dyDescent="0.15"/>
    <row r="277" ht="12.95" customHeight="1" x14ac:dyDescent="0.15"/>
    <row r="278" ht="12.95" customHeight="1" x14ac:dyDescent="0.15"/>
    <row r="279" ht="12.95" customHeight="1" x14ac:dyDescent="0.15"/>
    <row r="280" ht="12.95" customHeight="1" x14ac:dyDescent="0.15"/>
    <row r="281" ht="12.95" customHeight="1" x14ac:dyDescent="0.15"/>
    <row r="282" ht="12.95" customHeight="1" x14ac:dyDescent="0.15"/>
    <row r="283" ht="12.95" customHeight="1" x14ac:dyDescent="0.15"/>
    <row r="284" ht="12.95" customHeight="1" x14ac:dyDescent="0.15"/>
    <row r="285" ht="12.95" customHeight="1" x14ac:dyDescent="0.15"/>
    <row r="286" ht="12.95" customHeight="1" x14ac:dyDescent="0.15"/>
    <row r="287" ht="12.95" customHeight="1" x14ac:dyDescent="0.15"/>
    <row r="288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12.95" customHeight="1" x14ac:dyDescent="0.15"/>
    <row r="299" ht="12.95" customHeight="1" x14ac:dyDescent="0.15"/>
    <row r="300" ht="12.95" customHeight="1" x14ac:dyDescent="0.15"/>
    <row r="301" ht="12.95" customHeight="1" x14ac:dyDescent="0.15"/>
    <row r="302" ht="12.95" customHeight="1" x14ac:dyDescent="0.15"/>
    <row r="303" ht="12.95" customHeight="1" x14ac:dyDescent="0.15"/>
    <row r="304" ht="12.95" customHeight="1" x14ac:dyDescent="0.15"/>
    <row r="305" ht="12.95" customHeight="1" x14ac:dyDescent="0.15"/>
    <row r="306" ht="12.95" customHeight="1" x14ac:dyDescent="0.15"/>
    <row r="307" ht="12.95" customHeight="1" x14ac:dyDescent="0.15"/>
    <row r="308" ht="12.95" customHeight="1" x14ac:dyDescent="0.15"/>
    <row r="309" ht="12.95" customHeight="1" x14ac:dyDescent="0.15"/>
    <row r="310" ht="12.95" customHeight="1" x14ac:dyDescent="0.15"/>
    <row r="311" ht="12.95" customHeight="1" x14ac:dyDescent="0.15"/>
    <row r="312" ht="12.95" customHeight="1" x14ac:dyDescent="0.15"/>
    <row r="313" ht="12.95" customHeight="1" x14ac:dyDescent="0.15"/>
    <row r="314" ht="12.95" customHeight="1" x14ac:dyDescent="0.15"/>
    <row r="315" ht="12.95" customHeight="1" x14ac:dyDescent="0.15"/>
    <row r="316" ht="12.95" customHeight="1" x14ac:dyDescent="0.15"/>
    <row r="317" ht="12.95" customHeight="1" x14ac:dyDescent="0.15"/>
    <row r="318" ht="12.95" customHeight="1" x14ac:dyDescent="0.15"/>
    <row r="319" ht="12.95" customHeight="1" x14ac:dyDescent="0.15"/>
    <row r="320" ht="12.95" customHeight="1" x14ac:dyDescent="0.15"/>
    <row r="321" ht="12.95" customHeight="1" x14ac:dyDescent="0.15"/>
    <row r="322" ht="12.95" customHeight="1" x14ac:dyDescent="0.15"/>
    <row r="323" ht="12.95" customHeight="1" x14ac:dyDescent="0.15"/>
    <row r="324" ht="12.95" customHeight="1" x14ac:dyDescent="0.15"/>
    <row r="325" ht="12.95" customHeight="1" x14ac:dyDescent="0.15"/>
    <row r="326" ht="12.95" customHeight="1" x14ac:dyDescent="0.15"/>
    <row r="327" ht="12.95" customHeight="1" x14ac:dyDescent="0.15"/>
    <row r="328" ht="12.95" customHeight="1" x14ac:dyDescent="0.15"/>
    <row r="329" ht="12.95" customHeight="1" x14ac:dyDescent="0.15"/>
    <row r="330" ht="12.95" customHeight="1" x14ac:dyDescent="0.15"/>
    <row r="331" ht="12.95" customHeight="1" x14ac:dyDescent="0.15"/>
    <row r="332" ht="12.95" customHeight="1" x14ac:dyDescent="0.15"/>
    <row r="333" ht="12.95" customHeight="1" x14ac:dyDescent="0.15"/>
    <row r="334" ht="12.95" customHeight="1" x14ac:dyDescent="0.15"/>
    <row r="335" ht="12.95" customHeight="1" x14ac:dyDescent="0.15"/>
    <row r="336" ht="12.95" customHeight="1" x14ac:dyDescent="0.15"/>
    <row r="337" ht="12.95" customHeight="1" x14ac:dyDescent="0.15"/>
    <row r="338" ht="12.95" customHeight="1" x14ac:dyDescent="0.15"/>
    <row r="339" ht="12.95" customHeight="1" x14ac:dyDescent="0.15"/>
    <row r="340" ht="12.95" customHeight="1" x14ac:dyDescent="0.15"/>
    <row r="341" ht="12.95" customHeight="1" x14ac:dyDescent="0.15"/>
    <row r="342" ht="12.95" customHeight="1" x14ac:dyDescent="0.15"/>
  </sheetData>
  <mergeCells count="210">
    <mergeCell ref="I2:R2"/>
    <mergeCell ref="T3:V3"/>
    <mergeCell ref="W3:Y3"/>
    <mergeCell ref="A5:F5"/>
    <mergeCell ref="A6:H6"/>
    <mergeCell ref="J6:P6"/>
    <mergeCell ref="C11:G11"/>
    <mergeCell ref="H11:Y11"/>
    <mergeCell ref="C12:G13"/>
    <mergeCell ref="H12:Y12"/>
    <mergeCell ref="H13:Y13"/>
    <mergeCell ref="A14:Y14"/>
    <mergeCell ref="A7:H7"/>
    <mergeCell ref="J7:P7"/>
    <mergeCell ref="A8:Y8"/>
    <mergeCell ref="C9:G9"/>
    <mergeCell ref="H9:Y9"/>
    <mergeCell ref="C10:G10"/>
    <mergeCell ref="H10:Y10"/>
    <mergeCell ref="A15:Y15"/>
    <mergeCell ref="C16:E16"/>
    <mergeCell ref="F16:O16"/>
    <mergeCell ref="P16:R16"/>
    <mergeCell ref="S16:Y16"/>
    <mergeCell ref="C17:E17"/>
    <mergeCell ref="G17:K17"/>
    <mergeCell ref="M17:Q17"/>
    <mergeCell ref="S17:Y17"/>
    <mergeCell ref="C23:F24"/>
    <mergeCell ref="G23:J24"/>
    <mergeCell ref="K23:Q24"/>
    <mergeCell ref="R23:Y24"/>
    <mergeCell ref="C25:Q26"/>
    <mergeCell ref="R25:S26"/>
    <mergeCell ref="T25:Y26"/>
    <mergeCell ref="A18:Y18"/>
    <mergeCell ref="A19:Y19"/>
    <mergeCell ref="C22:F22"/>
    <mergeCell ref="G22:J22"/>
    <mergeCell ref="K22:Q22"/>
    <mergeCell ref="R22:Y22"/>
    <mergeCell ref="C28:H28"/>
    <mergeCell ref="I28:O28"/>
    <mergeCell ref="P28:R28"/>
    <mergeCell ref="S28:Y28"/>
    <mergeCell ref="C29:C30"/>
    <mergeCell ref="D29:H30"/>
    <mergeCell ref="I29:I30"/>
    <mergeCell ref="J29:O30"/>
    <mergeCell ref="P29:R30"/>
    <mergeCell ref="S29:S30"/>
    <mergeCell ref="C35:F36"/>
    <mergeCell ref="G35:J36"/>
    <mergeCell ref="K35:Q36"/>
    <mergeCell ref="R35:Y36"/>
    <mergeCell ref="C37:Q38"/>
    <mergeCell ref="R37:S38"/>
    <mergeCell ref="T37:Y38"/>
    <mergeCell ref="T29:Y30"/>
    <mergeCell ref="I31:M31"/>
    <mergeCell ref="C34:F34"/>
    <mergeCell ref="G34:J34"/>
    <mergeCell ref="K34:Q34"/>
    <mergeCell ref="R34:Y34"/>
    <mergeCell ref="C40:H40"/>
    <mergeCell ref="I40:O40"/>
    <mergeCell ref="P40:R40"/>
    <mergeCell ref="S40:Y40"/>
    <mergeCell ref="C41:C42"/>
    <mergeCell ref="D41:H42"/>
    <mergeCell ref="I41:I42"/>
    <mergeCell ref="J41:O42"/>
    <mergeCell ref="P41:R42"/>
    <mergeCell ref="S41:S42"/>
    <mergeCell ref="C50:F51"/>
    <mergeCell ref="G50:J51"/>
    <mergeCell ref="K50:Q51"/>
    <mergeCell ref="R50:Y51"/>
    <mergeCell ref="C52:Q53"/>
    <mergeCell ref="R52:S53"/>
    <mergeCell ref="T52:Y53"/>
    <mergeCell ref="T41:Y42"/>
    <mergeCell ref="I43:M43"/>
    <mergeCell ref="C49:F49"/>
    <mergeCell ref="G49:J49"/>
    <mergeCell ref="K49:Q49"/>
    <mergeCell ref="R49:Y49"/>
    <mergeCell ref="C55:H55"/>
    <mergeCell ref="I55:O55"/>
    <mergeCell ref="P55:R55"/>
    <mergeCell ref="S55:Y55"/>
    <mergeCell ref="C56:C57"/>
    <mergeCell ref="D56:H57"/>
    <mergeCell ref="I56:I57"/>
    <mergeCell ref="J56:O57"/>
    <mergeCell ref="P56:R57"/>
    <mergeCell ref="S56:S57"/>
    <mergeCell ref="C62:F63"/>
    <mergeCell ref="G62:J63"/>
    <mergeCell ref="K62:Q63"/>
    <mergeCell ref="R62:Y63"/>
    <mergeCell ref="C64:Q65"/>
    <mergeCell ref="R64:S65"/>
    <mergeCell ref="T64:Y65"/>
    <mergeCell ref="T56:Y57"/>
    <mergeCell ref="I58:M58"/>
    <mergeCell ref="C61:F61"/>
    <mergeCell ref="G61:J61"/>
    <mergeCell ref="K61:Q61"/>
    <mergeCell ref="R61:Y61"/>
    <mergeCell ref="C67:H67"/>
    <mergeCell ref="I67:O67"/>
    <mergeCell ref="P67:R67"/>
    <mergeCell ref="S67:Y67"/>
    <mergeCell ref="C68:C69"/>
    <mergeCell ref="D68:H69"/>
    <mergeCell ref="I68:I69"/>
    <mergeCell ref="J68:O69"/>
    <mergeCell ref="P68:R69"/>
    <mergeCell ref="S68:S69"/>
    <mergeCell ref="C76:F77"/>
    <mergeCell ref="G76:J77"/>
    <mergeCell ref="K76:Q77"/>
    <mergeCell ref="R76:Y77"/>
    <mergeCell ref="T68:Y69"/>
    <mergeCell ref="I70:M70"/>
    <mergeCell ref="C75:F75"/>
    <mergeCell ref="G75:J75"/>
    <mergeCell ref="K75:Q75"/>
    <mergeCell ref="R75:Y75"/>
    <mergeCell ref="T84:Y85"/>
    <mergeCell ref="I86:M86"/>
    <mergeCell ref="C84:C85"/>
    <mergeCell ref="D84:H85"/>
    <mergeCell ref="I84:I85"/>
    <mergeCell ref="J84:O85"/>
    <mergeCell ref="P84:R85"/>
    <mergeCell ref="S84:S85"/>
    <mergeCell ref="C78:J79"/>
    <mergeCell ref="K78:Q79"/>
    <mergeCell ref="R78:S79"/>
    <mergeCell ref="T78:Y79"/>
    <mergeCell ref="C80:Q81"/>
    <mergeCell ref="C83:H83"/>
    <mergeCell ref="I83:O83"/>
    <mergeCell ref="P83:R83"/>
    <mergeCell ref="S83:Y83"/>
    <mergeCell ref="C98:E99"/>
    <mergeCell ref="F98:H99"/>
    <mergeCell ref="I98:K99"/>
    <mergeCell ref="L98:R99"/>
    <mergeCell ref="S98:Y99"/>
    <mergeCell ref="T88:Y89"/>
    <mergeCell ref="C88:C89"/>
    <mergeCell ref="D88:H89"/>
    <mergeCell ref="I88:I89"/>
    <mergeCell ref="J88:O89"/>
    <mergeCell ref="P88:R89"/>
    <mergeCell ref="S88:S89"/>
    <mergeCell ref="C90:N90"/>
    <mergeCell ref="U100:Y101"/>
    <mergeCell ref="C102:E103"/>
    <mergeCell ref="F102:H103"/>
    <mergeCell ref="I102:K103"/>
    <mergeCell ref="L102:M103"/>
    <mergeCell ref="N102:R103"/>
    <mergeCell ref="S102:T103"/>
    <mergeCell ref="U102:Y103"/>
    <mergeCell ref="C100:E101"/>
    <mergeCell ref="F100:H101"/>
    <mergeCell ref="I100:K101"/>
    <mergeCell ref="L100:M101"/>
    <mergeCell ref="N100:R101"/>
    <mergeCell ref="S100:T101"/>
    <mergeCell ref="N113:R114"/>
    <mergeCell ref="S113:T114"/>
    <mergeCell ref="C106:K107"/>
    <mergeCell ref="L106:M107"/>
    <mergeCell ref="N106:R107"/>
    <mergeCell ref="S106:T107"/>
    <mergeCell ref="U106:Y107"/>
    <mergeCell ref="C111:E112"/>
    <mergeCell ref="F111:H112"/>
    <mergeCell ref="I111:K112"/>
    <mergeCell ref="L111:R112"/>
    <mergeCell ref="S111:Y112"/>
    <mergeCell ref="C104:E105"/>
    <mergeCell ref="F104:H105"/>
    <mergeCell ref="I104:K105"/>
    <mergeCell ref="L104:M105"/>
    <mergeCell ref="N104:R105"/>
    <mergeCell ref="S104:T105"/>
    <mergeCell ref="U104:Y105"/>
    <mergeCell ref="C115:E116"/>
    <mergeCell ref="C117:K118"/>
    <mergeCell ref="L117:M118"/>
    <mergeCell ref="N117:R118"/>
    <mergeCell ref="S117:T118"/>
    <mergeCell ref="U117:Y118"/>
    <mergeCell ref="U113:Y114"/>
    <mergeCell ref="F115:H116"/>
    <mergeCell ref="I115:K116"/>
    <mergeCell ref="L115:M116"/>
    <mergeCell ref="N115:R116"/>
    <mergeCell ref="S115:T116"/>
    <mergeCell ref="U115:Y116"/>
    <mergeCell ref="C113:E114"/>
    <mergeCell ref="F113:H114"/>
    <mergeCell ref="I113:K114"/>
    <mergeCell ref="L113:M114"/>
  </mergeCells>
  <phoneticPr fontId="2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336"/>
  <sheetViews>
    <sheetView view="pageBreakPreview" zoomScaleNormal="100" zoomScaleSheetLayoutView="100" workbookViewId="0">
      <selection activeCell="B86" sqref="B86"/>
    </sheetView>
  </sheetViews>
  <sheetFormatPr defaultRowHeight="12" x14ac:dyDescent="0.15"/>
  <cols>
    <col min="1" max="1" width="3.25" style="1" customWidth="1"/>
    <col min="2" max="2" width="2.125" style="1" customWidth="1"/>
    <col min="3" max="25" width="3.5" style="1" customWidth="1"/>
    <col min="26" max="28" width="9" style="1"/>
    <col min="29" max="29" width="9.375" style="1" bestFit="1" customWidth="1"/>
    <col min="30" max="16384" width="9" style="1"/>
  </cols>
  <sheetData>
    <row r="1" spans="1:25" ht="12" customHeight="1" x14ac:dyDescent="0.15">
      <c r="Y1" s="2" t="s">
        <v>0</v>
      </c>
    </row>
    <row r="2" spans="1:25" ht="27" customHeight="1" x14ac:dyDescent="0.15">
      <c r="H2" s="3"/>
      <c r="I2" s="183" t="s">
        <v>1</v>
      </c>
      <c r="J2" s="183"/>
      <c r="K2" s="183"/>
      <c r="L2" s="183"/>
      <c r="M2" s="183"/>
      <c r="N2" s="183"/>
      <c r="O2" s="183"/>
      <c r="P2" s="183"/>
      <c r="Q2" s="183"/>
      <c r="R2" s="183"/>
    </row>
    <row r="3" spans="1:25" ht="27" customHeight="1" x14ac:dyDescent="0.15">
      <c r="B3" s="213" t="s">
        <v>144</v>
      </c>
      <c r="C3" s="214"/>
      <c r="D3" s="214"/>
      <c r="E3" s="215"/>
      <c r="T3" s="169" t="s">
        <v>2</v>
      </c>
      <c r="U3" s="170"/>
      <c r="V3" s="171"/>
      <c r="W3" s="210" t="s">
        <v>72</v>
      </c>
      <c r="X3" s="211"/>
      <c r="Y3" s="212"/>
    </row>
    <row r="4" spans="1:25" ht="27" customHeight="1" x14ac:dyDescent="0.15">
      <c r="T4" s="4"/>
      <c r="U4" s="5"/>
      <c r="V4" s="5"/>
      <c r="W4" s="6"/>
      <c r="X4" s="6"/>
      <c r="Y4" s="6"/>
    </row>
    <row r="5" spans="1:25" ht="27" customHeight="1" x14ac:dyDescent="0.15">
      <c r="A5" s="124" t="s">
        <v>3</v>
      </c>
      <c r="B5" s="124"/>
      <c r="C5" s="124"/>
      <c r="D5" s="124"/>
      <c r="E5" s="124"/>
      <c r="F5" s="124"/>
      <c r="H5" s="7"/>
      <c r="I5" s="7"/>
      <c r="J5" s="7" t="s">
        <v>4</v>
      </c>
      <c r="K5" s="7"/>
      <c r="L5" s="7"/>
      <c r="M5" s="7"/>
      <c r="N5" s="7"/>
    </row>
    <row r="6" spans="1:25" ht="27" customHeight="1" x14ac:dyDescent="0.15">
      <c r="A6" s="184" t="s">
        <v>5</v>
      </c>
      <c r="B6" s="184"/>
      <c r="C6" s="184"/>
      <c r="D6" s="184"/>
      <c r="E6" s="184"/>
      <c r="F6" s="184"/>
      <c r="G6" s="184"/>
      <c r="H6" s="184"/>
      <c r="I6" s="8"/>
      <c r="J6" s="185" t="s">
        <v>85</v>
      </c>
      <c r="K6" s="186"/>
      <c r="L6" s="186"/>
      <c r="M6" s="186"/>
      <c r="N6" s="186"/>
      <c r="O6" s="186"/>
      <c r="P6" s="186"/>
      <c r="Q6" s="9"/>
      <c r="R6" s="10"/>
      <c r="S6" s="10"/>
      <c r="T6" s="10"/>
      <c r="U6" s="10"/>
      <c r="V6" s="10"/>
      <c r="W6" s="10"/>
      <c r="X6" s="10"/>
      <c r="Y6" s="10"/>
    </row>
    <row r="7" spans="1:25" ht="27" customHeight="1" x14ac:dyDescent="0.15">
      <c r="A7" s="181" t="s">
        <v>6</v>
      </c>
      <c r="B7" s="181"/>
      <c r="C7" s="181"/>
      <c r="D7" s="181"/>
      <c r="E7" s="181"/>
      <c r="F7" s="181"/>
      <c r="G7" s="181"/>
      <c r="H7" s="181"/>
      <c r="I7" s="8"/>
      <c r="J7" s="182" t="s">
        <v>86</v>
      </c>
      <c r="K7" s="147"/>
      <c r="L7" s="147"/>
      <c r="M7" s="147"/>
      <c r="N7" s="147"/>
      <c r="O7" s="147"/>
      <c r="P7" s="147"/>
      <c r="Q7" s="6"/>
    </row>
    <row r="8" spans="1:25" ht="27" customHeight="1" x14ac:dyDescent="0.15">
      <c r="A8" s="124" t="s">
        <v>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 ht="27" customHeight="1" x14ac:dyDescent="0.15">
      <c r="C9" s="166" t="s">
        <v>8</v>
      </c>
      <c r="D9" s="166"/>
      <c r="E9" s="166"/>
      <c r="F9" s="166"/>
      <c r="G9" s="166"/>
      <c r="H9" s="216" t="s">
        <v>73</v>
      </c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8"/>
    </row>
    <row r="10" spans="1:25" ht="27" customHeight="1" x14ac:dyDescent="0.15">
      <c r="C10" s="166" t="s">
        <v>9</v>
      </c>
      <c r="D10" s="166"/>
      <c r="E10" s="166"/>
      <c r="F10" s="166"/>
      <c r="G10" s="166"/>
      <c r="H10" s="216" t="s">
        <v>78</v>
      </c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</row>
    <row r="11" spans="1:25" ht="27" customHeight="1" x14ac:dyDescent="0.15">
      <c r="C11" s="166" t="s">
        <v>10</v>
      </c>
      <c r="D11" s="166"/>
      <c r="E11" s="166"/>
      <c r="F11" s="166"/>
      <c r="G11" s="166"/>
      <c r="H11" s="167" t="s">
        <v>145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21" customHeight="1" x14ac:dyDescent="0.15">
      <c r="C12" s="150" t="s">
        <v>11</v>
      </c>
      <c r="D12" s="151"/>
      <c r="E12" s="151"/>
      <c r="F12" s="151"/>
      <c r="G12" s="151"/>
      <c r="H12" s="187" t="s">
        <v>74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9"/>
    </row>
    <row r="13" spans="1:25" ht="21" customHeight="1" x14ac:dyDescent="0.15">
      <c r="B13" s="11"/>
      <c r="C13" s="153"/>
      <c r="D13" s="154"/>
      <c r="E13" s="154"/>
      <c r="F13" s="154"/>
      <c r="G13" s="154"/>
      <c r="H13" s="190" t="s">
        <v>13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2"/>
    </row>
    <row r="14" spans="1:25" ht="12" customHeight="1" x14ac:dyDescent="0.15">
      <c r="A14" s="179" t="s">
        <v>143</v>
      </c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</row>
    <row r="15" spans="1:25" ht="15.75" customHeight="1" x14ac:dyDescent="0.15">
      <c r="A15" s="124" t="s">
        <v>14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1:25" ht="27" customHeight="1" x14ac:dyDescent="0.15">
      <c r="C16" s="166" t="s">
        <v>15</v>
      </c>
      <c r="D16" s="166"/>
      <c r="E16" s="166"/>
      <c r="F16" s="205" t="s">
        <v>75</v>
      </c>
      <c r="G16" s="205"/>
      <c r="H16" s="205"/>
      <c r="I16" s="205"/>
      <c r="J16" s="205"/>
      <c r="K16" s="205"/>
      <c r="L16" s="205"/>
      <c r="M16" s="205"/>
      <c r="N16" s="205"/>
      <c r="O16" s="206"/>
      <c r="P16" s="169" t="s">
        <v>16</v>
      </c>
      <c r="Q16" s="170"/>
      <c r="R16" s="171"/>
      <c r="S16" s="207" t="s">
        <v>76</v>
      </c>
      <c r="T16" s="208"/>
      <c r="U16" s="208"/>
      <c r="V16" s="208"/>
      <c r="W16" s="208"/>
      <c r="X16" s="208"/>
      <c r="Y16" s="209"/>
    </row>
    <row r="17" spans="1:25" ht="27" customHeight="1" x14ac:dyDescent="0.15">
      <c r="C17" s="146" t="s">
        <v>17</v>
      </c>
      <c r="D17" s="158"/>
      <c r="E17" s="159"/>
      <c r="F17" s="12" t="s">
        <v>18</v>
      </c>
      <c r="G17" s="175" t="s">
        <v>77</v>
      </c>
      <c r="H17" s="176"/>
      <c r="I17" s="176"/>
      <c r="J17" s="176"/>
      <c r="K17" s="176"/>
      <c r="L17" s="12" t="s">
        <v>20</v>
      </c>
      <c r="M17" s="175" t="s">
        <v>77</v>
      </c>
      <c r="N17" s="176"/>
      <c r="O17" s="176"/>
      <c r="P17" s="176"/>
      <c r="Q17" s="176"/>
      <c r="R17" s="12" t="s">
        <v>21</v>
      </c>
      <c r="S17" s="175" t="s">
        <v>77</v>
      </c>
      <c r="T17" s="177"/>
      <c r="U17" s="177"/>
      <c r="V17" s="177"/>
      <c r="W17" s="177"/>
      <c r="X17" s="177"/>
      <c r="Y17" s="178"/>
    </row>
    <row r="18" spans="1:25" ht="12" customHeight="1" x14ac:dyDescent="0.15">
      <c r="A18" s="124"/>
      <c r="B18" s="12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</row>
    <row r="19" spans="1:25" ht="17.100000000000001" customHeight="1" x14ac:dyDescent="0.15">
      <c r="A19" s="124" t="s">
        <v>23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spans="1:25" ht="17.100000000000001" customHeight="1" x14ac:dyDescent="0.15">
      <c r="A20" s="63" t="s">
        <v>157</v>
      </c>
      <c r="B20" s="63"/>
    </row>
    <row r="21" spans="1:25" ht="17.100000000000001" customHeight="1" x14ac:dyDescent="0.15">
      <c r="A21" s="63"/>
      <c r="B21" s="63" t="s">
        <v>165</v>
      </c>
    </row>
    <row r="22" spans="1:25" ht="17.100000000000001" customHeight="1" x14ac:dyDescent="0.15">
      <c r="A22" s="63"/>
      <c r="B22" s="63"/>
      <c r="C22" s="146" t="s">
        <v>24</v>
      </c>
      <c r="D22" s="158"/>
      <c r="E22" s="158"/>
      <c r="F22" s="159"/>
      <c r="G22" s="146" t="s">
        <v>25</v>
      </c>
      <c r="H22" s="158"/>
      <c r="I22" s="158"/>
      <c r="J22" s="159"/>
      <c r="K22" s="146" t="s">
        <v>26</v>
      </c>
      <c r="L22" s="158"/>
      <c r="M22" s="158"/>
      <c r="N22" s="158"/>
      <c r="O22" s="158"/>
      <c r="P22" s="158"/>
      <c r="Q22" s="158"/>
      <c r="R22" s="160" t="s">
        <v>155</v>
      </c>
      <c r="S22" s="203"/>
      <c r="T22" s="203"/>
      <c r="U22" s="203"/>
      <c r="V22" s="203"/>
      <c r="W22" s="203"/>
      <c r="X22" s="203"/>
      <c r="Y22" s="204"/>
    </row>
    <row r="23" spans="1:25" ht="17.100000000000001" customHeight="1" x14ac:dyDescent="0.15">
      <c r="A23" s="63"/>
      <c r="B23" s="63"/>
      <c r="C23" s="150" t="s">
        <v>27</v>
      </c>
      <c r="D23" s="151"/>
      <c r="E23" s="151"/>
      <c r="F23" s="152"/>
      <c r="G23" s="156" t="s">
        <v>79</v>
      </c>
      <c r="H23" s="156"/>
      <c r="I23" s="156"/>
      <c r="J23" s="156"/>
      <c r="K23" s="139" t="s">
        <v>80</v>
      </c>
      <c r="L23" s="139"/>
      <c r="M23" s="139"/>
      <c r="N23" s="139"/>
      <c r="O23" s="139"/>
      <c r="P23" s="139"/>
      <c r="Q23" s="139"/>
      <c r="R23" s="139" t="s">
        <v>80</v>
      </c>
      <c r="S23" s="139"/>
      <c r="T23" s="139"/>
      <c r="U23" s="139"/>
      <c r="V23" s="139"/>
      <c r="W23" s="139"/>
      <c r="X23" s="139"/>
      <c r="Y23" s="139"/>
    </row>
    <row r="24" spans="1:25" ht="17.100000000000001" customHeight="1" thickBot="1" x14ac:dyDescent="0.2">
      <c r="A24" s="63"/>
      <c r="B24" s="63"/>
      <c r="C24" s="153"/>
      <c r="D24" s="154"/>
      <c r="E24" s="154"/>
      <c r="F24" s="155"/>
      <c r="G24" s="156"/>
      <c r="H24" s="156"/>
      <c r="I24" s="156"/>
      <c r="J24" s="156"/>
      <c r="K24" s="139"/>
      <c r="L24" s="139"/>
      <c r="M24" s="139"/>
      <c r="N24" s="139"/>
      <c r="O24" s="139"/>
      <c r="P24" s="139"/>
      <c r="Q24" s="139"/>
      <c r="R24" s="157"/>
      <c r="S24" s="157"/>
      <c r="T24" s="157"/>
      <c r="U24" s="157"/>
      <c r="V24" s="157"/>
      <c r="W24" s="157"/>
      <c r="X24" s="157"/>
      <c r="Y24" s="157"/>
    </row>
    <row r="25" spans="1:25" ht="17.100000000000001" customHeight="1" x14ac:dyDescent="0.15">
      <c r="A25" s="63"/>
      <c r="B25" s="63"/>
      <c r="C25" s="144" t="s">
        <v>30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63"/>
      <c r="R25" s="140" t="str">
        <f>LEFT(B21,1)</f>
        <v>①</v>
      </c>
      <c r="S25" s="141"/>
      <c r="T25" s="93" t="s">
        <v>136</v>
      </c>
      <c r="U25" s="94"/>
      <c r="V25" s="94"/>
      <c r="W25" s="94"/>
      <c r="X25" s="94"/>
      <c r="Y25" s="95"/>
    </row>
    <row r="26" spans="1:25" ht="17.100000000000001" customHeight="1" thickBot="1" x14ac:dyDescent="0.2">
      <c r="A26" s="63"/>
      <c r="B26" s="63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64"/>
      <c r="R26" s="142"/>
      <c r="S26" s="143"/>
      <c r="T26" s="96"/>
      <c r="U26" s="96"/>
      <c r="V26" s="96"/>
      <c r="W26" s="96"/>
      <c r="X26" s="96"/>
      <c r="Y26" s="97"/>
    </row>
    <row r="27" spans="1:25" ht="17.100000000000001" customHeight="1" x14ac:dyDescent="0.15">
      <c r="A27" s="63"/>
      <c r="B27" s="63"/>
      <c r="R27" s="6"/>
      <c r="T27" s="13" t="s">
        <v>32</v>
      </c>
      <c r="U27" s="14"/>
      <c r="V27" s="14"/>
      <c r="W27" s="14"/>
      <c r="X27" s="15"/>
      <c r="Y27" s="15"/>
    </row>
    <row r="28" spans="1:25" ht="17.100000000000001" customHeight="1" thickBot="1" x14ac:dyDescent="0.2">
      <c r="A28" s="63"/>
      <c r="B28" s="63"/>
      <c r="C28" s="146" t="s">
        <v>33</v>
      </c>
      <c r="D28" s="147"/>
      <c r="E28" s="147"/>
      <c r="F28" s="147"/>
      <c r="G28" s="147"/>
      <c r="H28" s="148"/>
      <c r="I28" s="107" t="s">
        <v>34</v>
      </c>
      <c r="J28" s="108"/>
      <c r="K28" s="108"/>
      <c r="L28" s="108"/>
      <c r="M28" s="108"/>
      <c r="N28" s="108"/>
      <c r="O28" s="109"/>
      <c r="P28" s="149" t="s">
        <v>35</v>
      </c>
      <c r="Q28" s="149"/>
      <c r="R28" s="146"/>
      <c r="S28" s="107" t="str">
        <f>"助成金額("&amp;I29&amp;"×助成率)"</f>
        <v>助成金額(a×助成率)</v>
      </c>
      <c r="T28" s="108"/>
      <c r="U28" s="108"/>
      <c r="V28" s="108"/>
      <c r="W28" s="108"/>
      <c r="X28" s="108"/>
      <c r="Y28" s="109"/>
    </row>
    <row r="29" spans="1:25" ht="17.100000000000001" customHeight="1" x14ac:dyDescent="0.15">
      <c r="A29" s="63"/>
      <c r="B29" s="63"/>
      <c r="C29" s="128" t="str">
        <f>LEFT(B21,1)</f>
        <v>①</v>
      </c>
      <c r="D29" s="130" t="s">
        <v>82</v>
      </c>
      <c r="E29" s="130"/>
      <c r="F29" s="130"/>
      <c r="G29" s="130"/>
      <c r="H29" s="130"/>
      <c r="I29" s="131" t="s">
        <v>36</v>
      </c>
      <c r="J29" s="133" t="s">
        <v>83</v>
      </c>
      <c r="K29" s="133"/>
      <c r="L29" s="133"/>
      <c r="M29" s="133"/>
      <c r="N29" s="133"/>
      <c r="O29" s="134"/>
      <c r="P29" s="137" t="s">
        <v>38</v>
      </c>
      <c r="Q29" s="65"/>
      <c r="R29" s="74"/>
      <c r="S29" s="81" t="s">
        <v>39</v>
      </c>
      <c r="T29" s="202" t="s">
        <v>131</v>
      </c>
      <c r="U29" s="133"/>
      <c r="V29" s="133"/>
      <c r="W29" s="133"/>
      <c r="X29" s="133"/>
      <c r="Y29" s="134"/>
    </row>
    <row r="30" spans="1:25" ht="17.100000000000001" customHeight="1" thickBot="1" x14ac:dyDescent="0.2">
      <c r="A30" s="63"/>
      <c r="B30" s="63"/>
      <c r="C30" s="129"/>
      <c r="D30" s="130"/>
      <c r="E30" s="130"/>
      <c r="F30" s="130"/>
      <c r="G30" s="130"/>
      <c r="H30" s="130"/>
      <c r="I30" s="132"/>
      <c r="J30" s="135"/>
      <c r="K30" s="135"/>
      <c r="L30" s="135"/>
      <c r="M30" s="135"/>
      <c r="N30" s="135"/>
      <c r="O30" s="136"/>
      <c r="P30" s="138"/>
      <c r="Q30" s="65"/>
      <c r="R30" s="74"/>
      <c r="S30" s="83"/>
      <c r="T30" s="135"/>
      <c r="U30" s="135"/>
      <c r="V30" s="135"/>
      <c r="W30" s="135"/>
      <c r="X30" s="135"/>
      <c r="Y30" s="136"/>
    </row>
    <row r="31" spans="1:25" ht="17.100000000000001" customHeight="1" x14ac:dyDescent="0.15">
      <c r="A31" s="63"/>
      <c r="B31" s="63"/>
      <c r="I31" s="126" t="s">
        <v>40</v>
      </c>
      <c r="J31" s="127"/>
      <c r="K31" s="127"/>
      <c r="L31" s="127"/>
      <c r="M31" s="127"/>
      <c r="T31" s="13" t="s">
        <v>32</v>
      </c>
    </row>
    <row r="32" spans="1:25" ht="17.100000000000001" customHeight="1" x14ac:dyDescent="0.15">
      <c r="A32" s="63"/>
      <c r="B32" s="63"/>
      <c r="Q32" s="6"/>
      <c r="R32" s="9"/>
      <c r="S32" s="9"/>
      <c r="T32" s="9"/>
      <c r="U32" s="9"/>
      <c r="X32" s="19"/>
    </row>
    <row r="33" spans="1:30" ht="17.100000000000001" customHeight="1" x14ac:dyDescent="0.15">
      <c r="A33" s="63"/>
      <c r="B33" s="63" t="s">
        <v>166</v>
      </c>
    </row>
    <row r="34" spans="1:30" ht="17.100000000000001" customHeight="1" x14ac:dyDescent="0.15">
      <c r="A34" s="63"/>
      <c r="B34" s="63"/>
      <c r="C34" s="146" t="s">
        <v>24</v>
      </c>
      <c r="D34" s="158"/>
      <c r="E34" s="158"/>
      <c r="F34" s="159"/>
      <c r="G34" s="146" t="s">
        <v>25</v>
      </c>
      <c r="H34" s="158"/>
      <c r="I34" s="158"/>
      <c r="J34" s="159"/>
      <c r="K34" s="146" t="s">
        <v>26</v>
      </c>
      <c r="L34" s="158"/>
      <c r="M34" s="158"/>
      <c r="N34" s="158"/>
      <c r="O34" s="158"/>
      <c r="P34" s="158"/>
      <c r="Q34" s="158"/>
      <c r="R34" s="160" t="s">
        <v>155</v>
      </c>
      <c r="S34" s="161"/>
      <c r="T34" s="161"/>
      <c r="U34" s="161"/>
      <c r="V34" s="161"/>
      <c r="W34" s="161"/>
      <c r="X34" s="161"/>
      <c r="Y34" s="162"/>
    </row>
    <row r="35" spans="1:30" ht="17.100000000000001" customHeight="1" x14ac:dyDescent="0.15">
      <c r="A35" s="63"/>
      <c r="B35" s="63"/>
      <c r="C35" s="150" t="s">
        <v>41</v>
      </c>
      <c r="D35" s="151"/>
      <c r="E35" s="151"/>
      <c r="F35" s="152"/>
      <c r="G35" s="156" t="s">
        <v>84</v>
      </c>
      <c r="H35" s="156"/>
      <c r="I35" s="156"/>
      <c r="J35" s="156"/>
      <c r="K35" s="139" t="s">
        <v>80</v>
      </c>
      <c r="L35" s="139"/>
      <c r="M35" s="139"/>
      <c r="N35" s="139"/>
      <c r="O35" s="139"/>
      <c r="P35" s="139"/>
      <c r="Q35" s="139"/>
      <c r="R35" s="139" t="s">
        <v>80</v>
      </c>
      <c r="S35" s="139"/>
      <c r="T35" s="139"/>
      <c r="U35" s="139"/>
      <c r="V35" s="139"/>
      <c r="W35" s="139"/>
      <c r="X35" s="139"/>
      <c r="Y35" s="139"/>
      <c r="AD35" s="18"/>
    </row>
    <row r="36" spans="1:30" ht="17.100000000000001" customHeight="1" thickBot="1" x14ac:dyDescent="0.2">
      <c r="A36" s="63"/>
      <c r="B36" s="63"/>
      <c r="C36" s="153"/>
      <c r="D36" s="154"/>
      <c r="E36" s="154"/>
      <c r="F36" s="155"/>
      <c r="G36" s="156"/>
      <c r="H36" s="156"/>
      <c r="I36" s="156"/>
      <c r="J36" s="156"/>
      <c r="K36" s="139"/>
      <c r="L36" s="139"/>
      <c r="M36" s="139"/>
      <c r="N36" s="139"/>
      <c r="O36" s="139"/>
      <c r="P36" s="139"/>
      <c r="Q36" s="139"/>
      <c r="R36" s="157"/>
      <c r="S36" s="157"/>
      <c r="T36" s="157"/>
      <c r="U36" s="157"/>
      <c r="V36" s="157"/>
      <c r="W36" s="157"/>
      <c r="X36" s="157"/>
      <c r="Y36" s="157"/>
    </row>
    <row r="37" spans="1:30" ht="17.100000000000001" customHeight="1" x14ac:dyDescent="0.15">
      <c r="A37" s="63"/>
      <c r="B37" s="63"/>
      <c r="C37" s="144" t="s">
        <v>30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63"/>
      <c r="R37" s="140" t="str">
        <f>LEFT(B33,1)</f>
        <v>②</v>
      </c>
      <c r="S37" s="141"/>
      <c r="T37" s="93" t="s">
        <v>136</v>
      </c>
      <c r="U37" s="94"/>
      <c r="V37" s="94"/>
      <c r="W37" s="94"/>
      <c r="X37" s="94"/>
      <c r="Y37" s="95"/>
    </row>
    <row r="38" spans="1:30" ht="17.100000000000001" customHeight="1" thickBot="1" x14ac:dyDescent="0.2">
      <c r="A38" s="63"/>
      <c r="B38" s="63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64"/>
      <c r="R38" s="142"/>
      <c r="S38" s="143"/>
      <c r="T38" s="96"/>
      <c r="U38" s="96"/>
      <c r="V38" s="96"/>
      <c r="W38" s="96"/>
      <c r="X38" s="96"/>
      <c r="Y38" s="97"/>
    </row>
    <row r="39" spans="1:30" ht="17.100000000000001" customHeight="1" x14ac:dyDescent="0.15">
      <c r="A39" s="63"/>
      <c r="B39" s="63"/>
      <c r="C39" s="6"/>
      <c r="R39" s="6"/>
      <c r="T39" s="13" t="s">
        <v>32</v>
      </c>
      <c r="U39" s="14"/>
      <c r="V39" s="14"/>
      <c r="W39" s="14"/>
      <c r="X39" s="15"/>
      <c r="Y39" s="15"/>
    </row>
    <row r="40" spans="1:30" ht="17.100000000000001" customHeight="1" thickBot="1" x14ac:dyDescent="0.2">
      <c r="A40" s="63"/>
      <c r="B40" s="63"/>
      <c r="C40" s="146" t="s">
        <v>33</v>
      </c>
      <c r="D40" s="147"/>
      <c r="E40" s="147"/>
      <c r="F40" s="147"/>
      <c r="G40" s="147"/>
      <c r="H40" s="148"/>
      <c r="I40" s="107" t="s">
        <v>34</v>
      </c>
      <c r="J40" s="108"/>
      <c r="K40" s="108"/>
      <c r="L40" s="108"/>
      <c r="M40" s="108"/>
      <c r="N40" s="108"/>
      <c r="O40" s="109"/>
      <c r="P40" s="149" t="s">
        <v>35</v>
      </c>
      <c r="Q40" s="149"/>
      <c r="R40" s="146"/>
      <c r="S40" s="107" t="str">
        <f>"助成金額("&amp;I41&amp;"×助成率)"</f>
        <v>助成金額(b×助成率)</v>
      </c>
      <c r="T40" s="108"/>
      <c r="U40" s="108"/>
      <c r="V40" s="108"/>
      <c r="W40" s="108"/>
      <c r="X40" s="108"/>
      <c r="Y40" s="109"/>
    </row>
    <row r="41" spans="1:30" ht="17.100000000000001" customHeight="1" x14ac:dyDescent="0.15">
      <c r="A41" s="63"/>
      <c r="B41" s="63"/>
      <c r="C41" s="128" t="str">
        <f>LEFT(B33,1)</f>
        <v>②</v>
      </c>
      <c r="D41" s="130" t="s">
        <v>82</v>
      </c>
      <c r="E41" s="130"/>
      <c r="F41" s="130"/>
      <c r="G41" s="130"/>
      <c r="H41" s="130"/>
      <c r="I41" s="131" t="s">
        <v>43</v>
      </c>
      <c r="J41" s="133" t="s">
        <v>83</v>
      </c>
      <c r="K41" s="133"/>
      <c r="L41" s="133"/>
      <c r="M41" s="133"/>
      <c r="N41" s="133"/>
      <c r="O41" s="134"/>
      <c r="P41" s="137" t="s">
        <v>44</v>
      </c>
      <c r="Q41" s="65"/>
      <c r="R41" s="74"/>
      <c r="S41" s="81" t="s">
        <v>45</v>
      </c>
      <c r="T41" s="202" t="s">
        <v>131</v>
      </c>
      <c r="U41" s="133"/>
      <c r="V41" s="133"/>
      <c r="W41" s="133"/>
      <c r="X41" s="133"/>
      <c r="Y41" s="134"/>
    </row>
    <row r="42" spans="1:30" ht="17.100000000000001" customHeight="1" thickBot="1" x14ac:dyDescent="0.2">
      <c r="A42" s="63"/>
      <c r="B42" s="63"/>
      <c r="C42" s="129"/>
      <c r="D42" s="130"/>
      <c r="E42" s="130"/>
      <c r="F42" s="130"/>
      <c r="G42" s="130"/>
      <c r="H42" s="130"/>
      <c r="I42" s="132"/>
      <c r="J42" s="135"/>
      <c r="K42" s="135"/>
      <c r="L42" s="135"/>
      <c r="M42" s="135"/>
      <c r="N42" s="135"/>
      <c r="O42" s="136"/>
      <c r="P42" s="138"/>
      <c r="Q42" s="65"/>
      <c r="R42" s="74"/>
      <c r="S42" s="83"/>
      <c r="T42" s="135"/>
      <c r="U42" s="135"/>
      <c r="V42" s="135"/>
      <c r="W42" s="135"/>
      <c r="X42" s="135"/>
      <c r="Y42" s="136"/>
    </row>
    <row r="43" spans="1:30" ht="17.100000000000001" customHeight="1" x14ac:dyDescent="0.15">
      <c r="I43" s="126" t="s">
        <v>40</v>
      </c>
      <c r="J43" s="127"/>
      <c r="K43" s="127"/>
      <c r="L43" s="127"/>
      <c r="M43" s="127"/>
      <c r="T43" s="13" t="s">
        <v>32</v>
      </c>
      <c r="U43" s="50"/>
      <c r="V43" s="50"/>
      <c r="W43" s="50"/>
      <c r="X43" s="50"/>
      <c r="Y43" s="50"/>
    </row>
    <row r="44" spans="1:30" ht="17.100000000000001" customHeight="1" x14ac:dyDescent="0.15">
      <c r="I44" s="6"/>
      <c r="J44" s="9"/>
      <c r="K44" s="9"/>
      <c r="L44" s="9"/>
      <c r="M44" s="9"/>
    </row>
    <row r="45" spans="1:30" ht="17.100000000000001" customHeight="1" x14ac:dyDescent="0.15">
      <c r="I45" s="6"/>
      <c r="J45" s="9"/>
      <c r="K45" s="9"/>
      <c r="L45" s="9"/>
      <c r="M45" s="9"/>
    </row>
    <row r="46" spans="1:30" ht="17.100000000000001" customHeight="1" x14ac:dyDescent="0.15"/>
    <row r="47" spans="1:30" ht="17.100000000000001" customHeight="1" x14ac:dyDescent="0.15">
      <c r="A47" s="63" t="s">
        <v>159</v>
      </c>
      <c r="B47" s="63"/>
    </row>
    <row r="48" spans="1:30" ht="17.100000000000001" customHeight="1" x14ac:dyDescent="0.15">
      <c r="A48" s="63"/>
      <c r="B48" s="63" t="s">
        <v>167</v>
      </c>
    </row>
    <row r="49" spans="1:25" ht="17.100000000000001" customHeight="1" x14ac:dyDescent="0.15">
      <c r="A49" s="63"/>
      <c r="B49" s="63"/>
      <c r="C49" s="146" t="s">
        <v>24</v>
      </c>
      <c r="D49" s="158"/>
      <c r="E49" s="158"/>
      <c r="F49" s="159"/>
      <c r="G49" s="146" t="s">
        <v>25</v>
      </c>
      <c r="H49" s="158"/>
      <c r="I49" s="158"/>
      <c r="J49" s="159"/>
      <c r="K49" s="146" t="s">
        <v>26</v>
      </c>
      <c r="L49" s="158"/>
      <c r="M49" s="158"/>
      <c r="N49" s="158"/>
      <c r="O49" s="158"/>
      <c r="P49" s="158"/>
      <c r="Q49" s="158"/>
      <c r="R49" s="160" t="s">
        <v>155</v>
      </c>
      <c r="S49" s="161"/>
      <c r="T49" s="161"/>
      <c r="U49" s="161"/>
      <c r="V49" s="161"/>
      <c r="W49" s="161"/>
      <c r="X49" s="161"/>
      <c r="Y49" s="162"/>
    </row>
    <row r="50" spans="1:25" ht="17.100000000000001" customHeight="1" x14ac:dyDescent="0.15">
      <c r="A50" s="63"/>
      <c r="B50" s="63"/>
      <c r="C50" s="150" t="s">
        <v>27</v>
      </c>
      <c r="D50" s="151"/>
      <c r="E50" s="151"/>
      <c r="F50" s="152"/>
      <c r="G50" s="156" t="s">
        <v>79</v>
      </c>
      <c r="H50" s="156"/>
      <c r="I50" s="156"/>
      <c r="J50" s="156"/>
      <c r="K50" s="139" t="s">
        <v>80</v>
      </c>
      <c r="L50" s="139"/>
      <c r="M50" s="139"/>
      <c r="N50" s="139"/>
      <c r="O50" s="139"/>
      <c r="P50" s="139"/>
      <c r="Q50" s="139"/>
      <c r="R50" s="139" t="s">
        <v>80</v>
      </c>
      <c r="S50" s="139"/>
      <c r="T50" s="139"/>
      <c r="U50" s="139"/>
      <c r="V50" s="139"/>
      <c r="W50" s="139"/>
      <c r="X50" s="139"/>
      <c r="Y50" s="139"/>
    </row>
    <row r="51" spans="1:25" ht="17.100000000000001" customHeight="1" thickBot="1" x14ac:dyDescent="0.2">
      <c r="A51" s="63"/>
      <c r="B51" s="63"/>
      <c r="C51" s="153"/>
      <c r="D51" s="154"/>
      <c r="E51" s="154"/>
      <c r="F51" s="155"/>
      <c r="G51" s="156"/>
      <c r="H51" s="156"/>
      <c r="I51" s="156"/>
      <c r="J51" s="156"/>
      <c r="K51" s="139"/>
      <c r="L51" s="139"/>
      <c r="M51" s="139"/>
      <c r="N51" s="139"/>
      <c r="O51" s="139"/>
      <c r="P51" s="139"/>
      <c r="Q51" s="139"/>
      <c r="R51" s="157"/>
      <c r="S51" s="157"/>
      <c r="T51" s="157"/>
      <c r="U51" s="157"/>
      <c r="V51" s="157"/>
      <c r="W51" s="157"/>
      <c r="X51" s="157"/>
      <c r="Y51" s="157"/>
    </row>
    <row r="52" spans="1:25" ht="17.100000000000001" customHeight="1" x14ac:dyDescent="0.15">
      <c r="A52" s="63"/>
      <c r="B52" s="63"/>
      <c r="C52" s="144" t="s">
        <v>30</v>
      </c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63"/>
      <c r="R52" s="140" t="str">
        <f>LEFT(B48,1)</f>
        <v>③</v>
      </c>
      <c r="S52" s="141"/>
      <c r="T52" s="93" t="s">
        <v>136</v>
      </c>
      <c r="U52" s="94"/>
      <c r="V52" s="94"/>
      <c r="W52" s="94"/>
      <c r="X52" s="94"/>
      <c r="Y52" s="95"/>
    </row>
    <row r="53" spans="1:25" ht="17.100000000000001" customHeight="1" thickBot="1" x14ac:dyDescent="0.2">
      <c r="A53" s="63"/>
      <c r="B53" s="63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64"/>
      <c r="R53" s="142"/>
      <c r="S53" s="143"/>
      <c r="T53" s="96"/>
      <c r="U53" s="96"/>
      <c r="V53" s="96"/>
      <c r="W53" s="96"/>
      <c r="X53" s="96"/>
      <c r="Y53" s="97"/>
    </row>
    <row r="54" spans="1:25" ht="17.100000000000001" customHeight="1" x14ac:dyDescent="0.15">
      <c r="A54" s="63"/>
      <c r="B54" s="63"/>
      <c r="R54" s="6"/>
      <c r="T54" s="13" t="s">
        <v>32</v>
      </c>
      <c r="U54" s="14"/>
      <c r="V54" s="14"/>
      <c r="W54" s="14"/>
      <c r="X54" s="15"/>
      <c r="Y54" s="15"/>
    </row>
    <row r="55" spans="1:25" ht="17.100000000000001" customHeight="1" thickBot="1" x14ac:dyDescent="0.2">
      <c r="A55" s="63"/>
      <c r="B55" s="63"/>
      <c r="C55" s="146" t="s">
        <v>33</v>
      </c>
      <c r="D55" s="147"/>
      <c r="E55" s="147"/>
      <c r="F55" s="147"/>
      <c r="G55" s="147"/>
      <c r="H55" s="148"/>
      <c r="I55" s="107" t="s">
        <v>34</v>
      </c>
      <c r="J55" s="108"/>
      <c r="K55" s="108"/>
      <c r="L55" s="108"/>
      <c r="M55" s="108"/>
      <c r="N55" s="108"/>
      <c r="O55" s="109"/>
      <c r="P55" s="149" t="s">
        <v>35</v>
      </c>
      <c r="Q55" s="149"/>
      <c r="R55" s="146"/>
      <c r="S55" s="107" t="str">
        <f>"助成金額("&amp;I56&amp;"×助成率)"</f>
        <v>助成金額(c×助成率)</v>
      </c>
      <c r="T55" s="108"/>
      <c r="U55" s="108"/>
      <c r="V55" s="108"/>
      <c r="W55" s="108"/>
      <c r="X55" s="108"/>
      <c r="Y55" s="109"/>
    </row>
    <row r="56" spans="1:25" ht="17.100000000000001" customHeight="1" x14ac:dyDescent="0.15">
      <c r="A56" s="63"/>
      <c r="B56" s="63"/>
      <c r="C56" s="128" t="str">
        <f>LEFT(B48,1)</f>
        <v>③</v>
      </c>
      <c r="D56" s="130" t="s">
        <v>82</v>
      </c>
      <c r="E56" s="130"/>
      <c r="F56" s="130"/>
      <c r="G56" s="130"/>
      <c r="H56" s="130"/>
      <c r="I56" s="131" t="s">
        <v>46</v>
      </c>
      <c r="J56" s="133" t="s">
        <v>83</v>
      </c>
      <c r="K56" s="133"/>
      <c r="L56" s="133"/>
      <c r="M56" s="133"/>
      <c r="N56" s="133"/>
      <c r="O56" s="134"/>
      <c r="P56" s="137" t="s">
        <v>47</v>
      </c>
      <c r="Q56" s="65"/>
      <c r="R56" s="74"/>
      <c r="S56" s="81" t="s">
        <v>48</v>
      </c>
      <c r="T56" s="202" t="s">
        <v>131</v>
      </c>
      <c r="U56" s="133"/>
      <c r="V56" s="133"/>
      <c r="W56" s="133"/>
      <c r="X56" s="133"/>
      <c r="Y56" s="134"/>
    </row>
    <row r="57" spans="1:25" ht="17.100000000000001" customHeight="1" thickBot="1" x14ac:dyDescent="0.2">
      <c r="A57" s="63"/>
      <c r="B57" s="63"/>
      <c r="C57" s="129"/>
      <c r="D57" s="130"/>
      <c r="E57" s="130"/>
      <c r="F57" s="130"/>
      <c r="G57" s="130"/>
      <c r="H57" s="130"/>
      <c r="I57" s="132"/>
      <c r="J57" s="135"/>
      <c r="K57" s="135"/>
      <c r="L57" s="135"/>
      <c r="M57" s="135"/>
      <c r="N57" s="135"/>
      <c r="O57" s="136"/>
      <c r="P57" s="138"/>
      <c r="Q57" s="65"/>
      <c r="R57" s="74"/>
      <c r="S57" s="83"/>
      <c r="T57" s="135"/>
      <c r="U57" s="135"/>
      <c r="V57" s="135"/>
      <c r="W57" s="135"/>
      <c r="X57" s="135"/>
      <c r="Y57" s="136"/>
    </row>
    <row r="58" spans="1:25" ht="17.100000000000001" customHeight="1" x14ac:dyDescent="0.15">
      <c r="A58" s="63"/>
      <c r="B58" s="63"/>
      <c r="I58" s="126" t="s">
        <v>40</v>
      </c>
      <c r="J58" s="127"/>
      <c r="K58" s="127"/>
      <c r="L58" s="127"/>
      <c r="M58" s="127"/>
      <c r="T58" s="13" t="s">
        <v>32</v>
      </c>
      <c r="U58" s="50"/>
      <c r="V58" s="50"/>
      <c r="W58" s="50"/>
      <c r="X58" s="50"/>
      <c r="Y58" s="50"/>
    </row>
    <row r="59" spans="1:25" ht="17.100000000000001" customHeight="1" x14ac:dyDescent="0.15">
      <c r="A59" s="63"/>
      <c r="B59" s="63"/>
      <c r="C59" s="6"/>
      <c r="S59" s="6"/>
      <c r="T59" s="9"/>
      <c r="U59" s="9"/>
      <c r="V59" s="9"/>
      <c r="W59" s="9"/>
      <c r="X59" s="16"/>
      <c r="Y59" s="16"/>
    </row>
    <row r="60" spans="1:25" ht="17.100000000000001" customHeight="1" x14ac:dyDescent="0.15">
      <c r="A60" s="63"/>
      <c r="B60" s="63" t="s">
        <v>170</v>
      </c>
    </row>
    <row r="61" spans="1:25" ht="17.100000000000001" customHeight="1" x14ac:dyDescent="0.15">
      <c r="A61" s="63"/>
      <c r="B61" s="63"/>
      <c r="C61" s="146" t="s">
        <v>24</v>
      </c>
      <c r="D61" s="158"/>
      <c r="E61" s="158"/>
      <c r="F61" s="159"/>
      <c r="G61" s="146" t="s">
        <v>25</v>
      </c>
      <c r="H61" s="158"/>
      <c r="I61" s="158"/>
      <c r="J61" s="159"/>
      <c r="K61" s="146" t="s">
        <v>26</v>
      </c>
      <c r="L61" s="158"/>
      <c r="M61" s="158"/>
      <c r="N61" s="158"/>
      <c r="O61" s="158"/>
      <c r="P61" s="158"/>
      <c r="Q61" s="158"/>
      <c r="R61" s="160" t="s">
        <v>155</v>
      </c>
      <c r="S61" s="161"/>
      <c r="T61" s="161"/>
      <c r="U61" s="161"/>
      <c r="V61" s="161"/>
      <c r="W61" s="161"/>
      <c r="X61" s="161"/>
      <c r="Y61" s="162"/>
    </row>
    <row r="62" spans="1:25" ht="17.100000000000001" customHeight="1" x14ac:dyDescent="0.15">
      <c r="A62" s="63"/>
      <c r="B62" s="63"/>
      <c r="C62" s="150" t="s">
        <v>41</v>
      </c>
      <c r="D62" s="151"/>
      <c r="E62" s="151"/>
      <c r="F62" s="152"/>
      <c r="G62" s="156" t="s">
        <v>84</v>
      </c>
      <c r="H62" s="156"/>
      <c r="I62" s="156"/>
      <c r="J62" s="156"/>
      <c r="K62" s="139" t="s">
        <v>80</v>
      </c>
      <c r="L62" s="139"/>
      <c r="M62" s="139"/>
      <c r="N62" s="139"/>
      <c r="O62" s="139"/>
      <c r="P62" s="139"/>
      <c r="Q62" s="139"/>
      <c r="R62" s="139" t="s">
        <v>80</v>
      </c>
      <c r="S62" s="139"/>
      <c r="T62" s="139"/>
      <c r="U62" s="139"/>
      <c r="V62" s="139"/>
      <c r="W62" s="139"/>
      <c r="X62" s="139"/>
      <c r="Y62" s="139"/>
    </row>
    <row r="63" spans="1:25" ht="17.100000000000001" customHeight="1" thickBot="1" x14ac:dyDescent="0.2">
      <c r="A63" s="63"/>
      <c r="B63" s="63"/>
      <c r="C63" s="153"/>
      <c r="D63" s="154"/>
      <c r="E63" s="154"/>
      <c r="F63" s="155"/>
      <c r="G63" s="156"/>
      <c r="H63" s="156"/>
      <c r="I63" s="156"/>
      <c r="J63" s="156"/>
      <c r="K63" s="139"/>
      <c r="L63" s="139"/>
      <c r="M63" s="139"/>
      <c r="N63" s="139"/>
      <c r="O63" s="139"/>
      <c r="P63" s="139"/>
      <c r="Q63" s="139"/>
      <c r="R63" s="157"/>
      <c r="S63" s="157"/>
      <c r="T63" s="157"/>
      <c r="U63" s="157"/>
      <c r="V63" s="157"/>
      <c r="W63" s="157"/>
      <c r="X63" s="157"/>
      <c r="Y63" s="157"/>
    </row>
    <row r="64" spans="1:25" ht="17.100000000000001" customHeight="1" x14ac:dyDescent="0.15">
      <c r="A64" s="63"/>
      <c r="B64" s="63"/>
      <c r="C64" s="144" t="s">
        <v>30</v>
      </c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63"/>
      <c r="R64" s="140" t="str">
        <f>LEFT(B60,1)</f>
        <v>④</v>
      </c>
      <c r="S64" s="141"/>
      <c r="T64" s="93" t="s">
        <v>136</v>
      </c>
      <c r="U64" s="94"/>
      <c r="V64" s="94"/>
      <c r="W64" s="94"/>
      <c r="X64" s="94"/>
      <c r="Y64" s="95"/>
    </row>
    <row r="65" spans="1:25" ht="17.100000000000001" customHeight="1" thickBot="1" x14ac:dyDescent="0.2">
      <c r="A65" s="63"/>
      <c r="B65" s="63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64"/>
      <c r="R65" s="142"/>
      <c r="S65" s="143"/>
      <c r="T65" s="96"/>
      <c r="U65" s="96"/>
      <c r="V65" s="96"/>
      <c r="W65" s="96"/>
      <c r="X65" s="96"/>
      <c r="Y65" s="97"/>
    </row>
    <row r="66" spans="1:25" ht="17.100000000000001" customHeight="1" x14ac:dyDescent="0.15">
      <c r="A66" s="63"/>
      <c r="B66" s="63"/>
      <c r="C66" s="6"/>
      <c r="R66" s="6"/>
      <c r="T66" s="13" t="s">
        <v>32</v>
      </c>
      <c r="U66" s="14"/>
      <c r="V66" s="14"/>
      <c r="W66" s="14"/>
      <c r="X66" s="15"/>
      <c r="Y66" s="15"/>
    </row>
    <row r="67" spans="1:25" ht="17.100000000000001" customHeight="1" thickBot="1" x14ac:dyDescent="0.2">
      <c r="A67" s="63"/>
      <c r="B67" s="63"/>
      <c r="C67" s="146" t="s">
        <v>33</v>
      </c>
      <c r="D67" s="147"/>
      <c r="E67" s="147"/>
      <c r="F67" s="147"/>
      <c r="G67" s="147"/>
      <c r="H67" s="148"/>
      <c r="I67" s="107" t="s">
        <v>34</v>
      </c>
      <c r="J67" s="108"/>
      <c r="K67" s="108"/>
      <c r="L67" s="108"/>
      <c r="M67" s="108"/>
      <c r="N67" s="108"/>
      <c r="O67" s="109"/>
      <c r="P67" s="149" t="s">
        <v>35</v>
      </c>
      <c r="Q67" s="149"/>
      <c r="R67" s="146"/>
      <c r="S67" s="107" t="str">
        <f>"助成金額("&amp;I68&amp;"×助成率)"</f>
        <v>助成金額(d×助成率)</v>
      </c>
      <c r="T67" s="108"/>
      <c r="U67" s="108"/>
      <c r="V67" s="108"/>
      <c r="W67" s="108"/>
      <c r="X67" s="108"/>
      <c r="Y67" s="109"/>
    </row>
    <row r="68" spans="1:25" ht="17.100000000000001" customHeight="1" x14ac:dyDescent="0.15">
      <c r="A68" s="63"/>
      <c r="B68" s="63"/>
      <c r="C68" s="128" t="str">
        <f>LEFT(B60,1)</f>
        <v>④</v>
      </c>
      <c r="D68" s="130" t="s">
        <v>82</v>
      </c>
      <c r="E68" s="130"/>
      <c r="F68" s="130"/>
      <c r="G68" s="130"/>
      <c r="H68" s="130"/>
      <c r="I68" s="131" t="s">
        <v>49</v>
      </c>
      <c r="J68" s="133" t="s">
        <v>83</v>
      </c>
      <c r="K68" s="133"/>
      <c r="L68" s="133"/>
      <c r="M68" s="133"/>
      <c r="N68" s="133"/>
      <c r="O68" s="134"/>
      <c r="P68" s="137" t="s">
        <v>50</v>
      </c>
      <c r="Q68" s="65"/>
      <c r="R68" s="74"/>
      <c r="S68" s="81" t="s">
        <v>51</v>
      </c>
      <c r="T68" s="202" t="s">
        <v>131</v>
      </c>
      <c r="U68" s="133"/>
      <c r="V68" s="133"/>
      <c r="W68" s="133"/>
      <c r="X68" s="133"/>
      <c r="Y68" s="134"/>
    </row>
    <row r="69" spans="1:25" ht="17.100000000000001" customHeight="1" thickBot="1" x14ac:dyDescent="0.2">
      <c r="A69" s="63"/>
      <c r="B69" s="63"/>
      <c r="C69" s="129"/>
      <c r="D69" s="130"/>
      <c r="E69" s="130"/>
      <c r="F69" s="130"/>
      <c r="G69" s="130"/>
      <c r="H69" s="130"/>
      <c r="I69" s="132"/>
      <c r="J69" s="135"/>
      <c r="K69" s="135"/>
      <c r="L69" s="135"/>
      <c r="M69" s="135"/>
      <c r="N69" s="135"/>
      <c r="O69" s="136"/>
      <c r="P69" s="138"/>
      <c r="Q69" s="65"/>
      <c r="R69" s="74"/>
      <c r="S69" s="83"/>
      <c r="T69" s="135"/>
      <c r="U69" s="135"/>
      <c r="V69" s="135"/>
      <c r="W69" s="135"/>
      <c r="X69" s="135"/>
      <c r="Y69" s="136"/>
    </row>
    <row r="70" spans="1:25" ht="17.100000000000001" customHeight="1" x14ac:dyDescent="0.15">
      <c r="A70" s="63"/>
      <c r="B70" s="63"/>
      <c r="I70" s="126" t="s">
        <v>40</v>
      </c>
      <c r="J70" s="127"/>
      <c r="K70" s="127"/>
      <c r="L70" s="127"/>
      <c r="M70" s="127"/>
      <c r="T70" s="13" t="s">
        <v>32</v>
      </c>
      <c r="U70" s="50"/>
      <c r="V70" s="50"/>
      <c r="W70" s="50"/>
      <c r="X70" s="50"/>
      <c r="Y70" s="50"/>
    </row>
    <row r="71" spans="1:25" s="61" customFormat="1" ht="17.100000000000001" customHeight="1" x14ac:dyDescent="0.15">
      <c r="A71" s="63"/>
      <c r="B71" s="63"/>
      <c r="I71" s="59"/>
      <c r="J71" s="60"/>
      <c r="K71" s="60"/>
      <c r="L71" s="60"/>
      <c r="M71" s="60"/>
      <c r="T71" s="59"/>
    </row>
    <row r="72" spans="1:25" s="56" customFormat="1" ht="17.100000000000001" customHeight="1" x14ac:dyDescent="0.15">
      <c r="A72" s="63"/>
      <c r="B72" s="63"/>
      <c r="I72" s="57"/>
      <c r="J72" s="58"/>
      <c r="K72" s="58"/>
      <c r="L72" s="58"/>
      <c r="M72" s="58"/>
      <c r="T72" s="57"/>
    </row>
    <row r="73" spans="1:25" ht="17.100000000000001" customHeight="1" x14ac:dyDescent="0.15">
      <c r="A73" s="63" t="s">
        <v>161</v>
      </c>
      <c r="B73" s="63"/>
      <c r="Q73" s="6"/>
      <c r="R73" s="9"/>
      <c r="S73" s="9"/>
      <c r="T73" s="9"/>
      <c r="U73" s="9"/>
    </row>
    <row r="74" spans="1:25" ht="17.100000000000001" customHeight="1" x14ac:dyDescent="0.15">
      <c r="A74" s="63"/>
      <c r="B74" s="63" t="s">
        <v>169</v>
      </c>
    </row>
    <row r="75" spans="1:25" ht="17.100000000000001" customHeight="1" x14ac:dyDescent="0.15">
      <c r="A75" s="63"/>
      <c r="B75" s="63"/>
      <c r="C75" s="146" t="s">
        <v>24</v>
      </c>
      <c r="D75" s="158"/>
      <c r="E75" s="158"/>
      <c r="F75" s="159"/>
      <c r="G75" s="146" t="s">
        <v>25</v>
      </c>
      <c r="H75" s="158"/>
      <c r="I75" s="158"/>
      <c r="J75" s="159"/>
      <c r="K75" s="146" t="s">
        <v>26</v>
      </c>
      <c r="L75" s="158"/>
      <c r="M75" s="158"/>
      <c r="N75" s="158"/>
      <c r="O75" s="158"/>
      <c r="P75" s="158"/>
      <c r="Q75" s="158"/>
      <c r="R75" s="160" t="s">
        <v>155</v>
      </c>
      <c r="S75" s="161"/>
      <c r="T75" s="161"/>
      <c r="U75" s="161"/>
      <c r="V75" s="161"/>
      <c r="W75" s="161"/>
      <c r="X75" s="161"/>
      <c r="Y75" s="162"/>
    </row>
    <row r="76" spans="1:25" ht="17.100000000000001" customHeight="1" x14ac:dyDescent="0.15">
      <c r="C76" s="150" t="s">
        <v>27</v>
      </c>
      <c r="D76" s="151"/>
      <c r="E76" s="151"/>
      <c r="F76" s="152"/>
      <c r="G76" s="156" t="s">
        <v>79</v>
      </c>
      <c r="H76" s="156"/>
      <c r="I76" s="156"/>
      <c r="J76" s="156"/>
      <c r="K76" s="139" t="s">
        <v>80</v>
      </c>
      <c r="L76" s="139"/>
      <c r="M76" s="139"/>
      <c r="N76" s="139"/>
      <c r="O76" s="139"/>
      <c r="P76" s="139"/>
      <c r="Q76" s="139"/>
      <c r="R76" s="139" t="s">
        <v>80</v>
      </c>
      <c r="S76" s="139"/>
      <c r="T76" s="139"/>
      <c r="U76" s="139"/>
      <c r="V76" s="139"/>
      <c r="W76" s="139"/>
      <c r="X76" s="139"/>
      <c r="Y76" s="139"/>
    </row>
    <row r="77" spans="1:25" ht="17.100000000000001" customHeight="1" thickBot="1" x14ac:dyDescent="0.2">
      <c r="C77" s="153"/>
      <c r="D77" s="154"/>
      <c r="E77" s="154"/>
      <c r="F77" s="155"/>
      <c r="G77" s="156"/>
      <c r="H77" s="156"/>
      <c r="I77" s="156"/>
      <c r="J77" s="156"/>
      <c r="K77" s="139"/>
      <c r="L77" s="139"/>
      <c r="M77" s="139"/>
      <c r="N77" s="139"/>
      <c r="O77" s="139"/>
      <c r="P77" s="139"/>
      <c r="Q77" s="139"/>
      <c r="R77" s="157"/>
      <c r="S77" s="157"/>
      <c r="T77" s="157"/>
      <c r="U77" s="157"/>
      <c r="V77" s="157"/>
      <c r="W77" s="157"/>
      <c r="X77" s="157"/>
      <c r="Y77" s="157"/>
    </row>
    <row r="78" spans="1:25" ht="17.100000000000001" customHeight="1" x14ac:dyDescent="0.15">
      <c r="C78" s="65" t="s">
        <v>52</v>
      </c>
      <c r="D78" s="65"/>
      <c r="E78" s="65"/>
      <c r="F78" s="65"/>
      <c r="G78" s="65"/>
      <c r="H78" s="65"/>
      <c r="I78" s="65"/>
      <c r="J78" s="65"/>
      <c r="K78" s="139" t="s">
        <v>80</v>
      </c>
      <c r="L78" s="139"/>
      <c r="M78" s="139"/>
      <c r="N78" s="139"/>
      <c r="O78" s="139"/>
      <c r="P78" s="139"/>
      <c r="Q78" s="139"/>
      <c r="R78" s="140" t="str">
        <f>LEFT(B74,1)</f>
        <v>⑤</v>
      </c>
      <c r="S78" s="141"/>
      <c r="T78" s="93" t="s">
        <v>81</v>
      </c>
      <c r="U78" s="94"/>
      <c r="V78" s="94"/>
      <c r="W78" s="94"/>
      <c r="X78" s="94"/>
      <c r="Y78" s="95"/>
    </row>
    <row r="79" spans="1:25" ht="17.100000000000001" customHeight="1" thickBot="1" x14ac:dyDescent="0.2">
      <c r="C79" s="65"/>
      <c r="D79" s="65"/>
      <c r="E79" s="65"/>
      <c r="F79" s="65"/>
      <c r="G79" s="65"/>
      <c r="H79" s="65"/>
      <c r="I79" s="65"/>
      <c r="J79" s="65"/>
      <c r="K79" s="139"/>
      <c r="L79" s="139"/>
      <c r="M79" s="139"/>
      <c r="N79" s="139"/>
      <c r="O79" s="139"/>
      <c r="P79" s="139"/>
      <c r="Q79" s="139"/>
      <c r="R79" s="142"/>
      <c r="S79" s="143"/>
      <c r="T79" s="96"/>
      <c r="U79" s="96"/>
      <c r="V79" s="96"/>
      <c r="W79" s="96"/>
      <c r="X79" s="96"/>
      <c r="Y79" s="97"/>
    </row>
    <row r="80" spans="1:25" ht="17.100000000000001" customHeight="1" x14ac:dyDescent="0.15">
      <c r="C80" s="144" t="s">
        <v>30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6"/>
      <c r="T80" s="13" t="s">
        <v>32</v>
      </c>
      <c r="U80" s="14"/>
      <c r="V80" s="14"/>
      <c r="W80" s="14"/>
      <c r="X80" s="15"/>
      <c r="Y80" s="15"/>
    </row>
    <row r="81" spans="1:25" ht="17.100000000000001" customHeight="1" x14ac:dyDescent="0.15"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6"/>
      <c r="S81" s="6"/>
      <c r="T81" s="9"/>
      <c r="U81" s="9"/>
      <c r="V81" s="9"/>
      <c r="W81" s="9"/>
      <c r="X81" s="16"/>
      <c r="Y81" s="16"/>
    </row>
    <row r="82" spans="1:25" ht="17.100000000000001" customHeight="1" x14ac:dyDescent="0.15"/>
    <row r="83" spans="1:25" ht="17.100000000000001" customHeight="1" thickBot="1" x14ac:dyDescent="0.2">
      <c r="C83" s="146" t="s">
        <v>33</v>
      </c>
      <c r="D83" s="147"/>
      <c r="E83" s="147"/>
      <c r="F83" s="147"/>
      <c r="G83" s="147"/>
      <c r="H83" s="148"/>
      <c r="I83" s="107" t="s">
        <v>34</v>
      </c>
      <c r="J83" s="108"/>
      <c r="K83" s="108"/>
      <c r="L83" s="108"/>
      <c r="M83" s="108"/>
      <c r="N83" s="108"/>
      <c r="O83" s="109"/>
      <c r="P83" s="149" t="s">
        <v>35</v>
      </c>
      <c r="Q83" s="149"/>
      <c r="R83" s="146"/>
      <c r="S83" s="107" t="str">
        <f>"助成金額("&amp;I84&amp;"×助成率)"</f>
        <v>助成金額(e×助成率)</v>
      </c>
      <c r="T83" s="108"/>
      <c r="U83" s="108"/>
      <c r="V83" s="108"/>
      <c r="W83" s="108"/>
      <c r="X83" s="108"/>
      <c r="Y83" s="109"/>
    </row>
    <row r="84" spans="1:25" ht="17.100000000000001" customHeight="1" x14ac:dyDescent="0.15">
      <c r="C84" s="128" t="str">
        <f>LEFT(B74,1)</f>
        <v>⑤</v>
      </c>
      <c r="D84" s="130" t="s">
        <v>69</v>
      </c>
      <c r="E84" s="130"/>
      <c r="F84" s="130"/>
      <c r="G84" s="130"/>
      <c r="H84" s="130"/>
      <c r="I84" s="131" t="s">
        <v>53</v>
      </c>
      <c r="J84" s="133" t="s">
        <v>37</v>
      </c>
      <c r="K84" s="133"/>
      <c r="L84" s="133"/>
      <c r="M84" s="133"/>
      <c r="N84" s="133"/>
      <c r="O84" s="134"/>
      <c r="P84" s="137" t="s">
        <v>139</v>
      </c>
      <c r="Q84" s="65"/>
      <c r="R84" s="74"/>
      <c r="S84" s="81" t="s">
        <v>54</v>
      </c>
      <c r="T84" s="202" t="s">
        <v>131</v>
      </c>
      <c r="U84" s="133"/>
      <c r="V84" s="133"/>
      <c r="W84" s="133"/>
      <c r="X84" s="133"/>
      <c r="Y84" s="134"/>
    </row>
    <row r="85" spans="1:25" ht="17.100000000000001" customHeight="1" thickBot="1" x14ac:dyDescent="0.2">
      <c r="C85" s="129"/>
      <c r="D85" s="130"/>
      <c r="E85" s="130"/>
      <c r="F85" s="130"/>
      <c r="G85" s="130"/>
      <c r="H85" s="130"/>
      <c r="I85" s="132"/>
      <c r="J85" s="135"/>
      <c r="K85" s="135"/>
      <c r="L85" s="135"/>
      <c r="M85" s="135"/>
      <c r="N85" s="135"/>
      <c r="O85" s="136"/>
      <c r="P85" s="138"/>
      <c r="Q85" s="65"/>
      <c r="R85" s="74"/>
      <c r="S85" s="83"/>
      <c r="T85" s="135"/>
      <c r="U85" s="135"/>
      <c r="V85" s="135"/>
      <c r="W85" s="135"/>
      <c r="X85" s="135"/>
      <c r="Y85" s="136"/>
    </row>
    <row r="86" spans="1:25" ht="17.100000000000001" customHeight="1" x14ac:dyDescent="0.15">
      <c r="I86" s="126" t="s">
        <v>40</v>
      </c>
      <c r="J86" s="127"/>
      <c r="K86" s="127"/>
      <c r="L86" s="127"/>
      <c r="M86" s="127"/>
      <c r="T86" s="13" t="s">
        <v>32</v>
      </c>
      <c r="U86" s="50"/>
      <c r="V86" s="50"/>
      <c r="W86" s="50"/>
      <c r="X86" s="50"/>
      <c r="Y86" s="50"/>
    </row>
    <row r="87" spans="1:25" ht="17.100000000000001" customHeight="1" x14ac:dyDescent="0.15"/>
    <row r="88" spans="1:25" ht="17.100000000000001" customHeight="1" x14ac:dyDescent="0.15">
      <c r="C88" s="116"/>
      <c r="D88" s="117"/>
      <c r="E88" s="117"/>
      <c r="F88" s="117"/>
      <c r="G88" s="117"/>
      <c r="H88" s="117"/>
      <c r="I88" s="118"/>
      <c r="J88" s="120"/>
      <c r="K88" s="120"/>
      <c r="L88" s="120"/>
      <c r="M88" s="120"/>
      <c r="N88" s="120"/>
      <c r="O88" s="120"/>
      <c r="P88" s="121"/>
      <c r="Q88" s="122"/>
      <c r="R88" s="122"/>
      <c r="S88" s="123"/>
      <c r="T88" s="201"/>
      <c r="U88" s="120"/>
      <c r="V88" s="120"/>
      <c r="W88" s="120"/>
      <c r="X88" s="120"/>
      <c r="Y88" s="120"/>
    </row>
    <row r="89" spans="1:25" ht="17.100000000000001" customHeight="1" x14ac:dyDescent="0.15">
      <c r="C89" s="116"/>
      <c r="D89" s="117"/>
      <c r="E89" s="117"/>
      <c r="F89" s="117"/>
      <c r="G89" s="117"/>
      <c r="H89" s="117"/>
      <c r="I89" s="119"/>
      <c r="J89" s="120"/>
      <c r="K89" s="120"/>
      <c r="L89" s="120"/>
      <c r="M89" s="120"/>
      <c r="N89" s="120"/>
      <c r="O89" s="120"/>
      <c r="P89" s="122"/>
      <c r="Q89" s="122"/>
      <c r="R89" s="122"/>
      <c r="S89" s="123"/>
      <c r="T89" s="120"/>
      <c r="U89" s="120"/>
      <c r="V89" s="120"/>
      <c r="W89" s="120"/>
      <c r="X89" s="120"/>
      <c r="Y89" s="120"/>
    </row>
    <row r="90" spans="1:25" ht="17.100000000000001" customHeight="1" x14ac:dyDescent="0.15">
      <c r="I90" s="126"/>
      <c r="J90" s="127"/>
      <c r="K90" s="127"/>
      <c r="L90" s="127"/>
      <c r="M90" s="127"/>
      <c r="T90" s="54"/>
      <c r="U90" s="50"/>
      <c r="V90" s="50"/>
      <c r="W90" s="50"/>
      <c r="X90" s="50"/>
      <c r="Y90" s="50"/>
    </row>
    <row r="91" spans="1:25" ht="17.100000000000001" customHeight="1" x14ac:dyDescent="0.15"/>
    <row r="92" spans="1:25" ht="17.100000000000001" customHeight="1" x14ac:dyDescent="0.15"/>
    <row r="93" spans="1:25" ht="17.100000000000001" customHeight="1" x14ac:dyDescent="0.15">
      <c r="A93" s="1" t="s">
        <v>55</v>
      </c>
    </row>
    <row r="94" spans="1:25" ht="17.100000000000001" customHeight="1" x14ac:dyDescent="0.15">
      <c r="C94" s="1" t="s">
        <v>56</v>
      </c>
    </row>
    <row r="95" spans="1:25" ht="17.100000000000001" customHeight="1" x14ac:dyDescent="0.15">
      <c r="C95" s="65" t="s">
        <v>57</v>
      </c>
      <c r="D95" s="65"/>
      <c r="E95" s="65"/>
      <c r="F95" s="65" t="s">
        <v>58</v>
      </c>
      <c r="G95" s="65"/>
      <c r="H95" s="65"/>
      <c r="I95" s="65" t="s">
        <v>59</v>
      </c>
      <c r="J95" s="65"/>
      <c r="K95" s="65"/>
      <c r="L95" s="65" t="s">
        <v>60</v>
      </c>
      <c r="M95" s="65"/>
      <c r="N95" s="65"/>
      <c r="O95" s="65"/>
      <c r="P95" s="65"/>
      <c r="Q95" s="65"/>
      <c r="R95" s="65"/>
      <c r="S95" s="107" t="s">
        <v>61</v>
      </c>
      <c r="T95" s="108"/>
      <c r="U95" s="108"/>
      <c r="V95" s="108"/>
      <c r="W95" s="108"/>
      <c r="X95" s="108"/>
      <c r="Y95" s="109"/>
    </row>
    <row r="96" spans="1:25" ht="17.100000000000001" customHeight="1" x14ac:dyDescent="0.15"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110"/>
      <c r="T96" s="111"/>
      <c r="U96" s="111"/>
      <c r="V96" s="111"/>
      <c r="W96" s="111"/>
      <c r="X96" s="111"/>
      <c r="Y96" s="112"/>
    </row>
    <row r="97" spans="3:25" ht="17.100000000000001" customHeight="1" x14ac:dyDescent="0.15">
      <c r="C97" s="65" t="s">
        <v>158</v>
      </c>
      <c r="D97" s="65"/>
      <c r="E97" s="65"/>
      <c r="F97" s="65" t="s">
        <v>62</v>
      </c>
      <c r="G97" s="65"/>
      <c r="H97" s="65"/>
      <c r="I97" s="65" t="s">
        <v>27</v>
      </c>
      <c r="J97" s="65"/>
      <c r="K97" s="65"/>
      <c r="L97" s="66" t="s">
        <v>36</v>
      </c>
      <c r="M97" s="67"/>
      <c r="N97" s="98" t="s">
        <v>83</v>
      </c>
      <c r="O97" s="98"/>
      <c r="P97" s="98"/>
      <c r="Q97" s="98"/>
      <c r="R97" s="99"/>
      <c r="S97" s="74" t="s">
        <v>39</v>
      </c>
      <c r="T97" s="75"/>
      <c r="U97" s="98" t="s">
        <v>132</v>
      </c>
      <c r="V97" s="98"/>
      <c r="W97" s="98"/>
      <c r="X97" s="98"/>
      <c r="Y97" s="99"/>
    </row>
    <row r="98" spans="3:25" ht="17.100000000000001" customHeight="1" x14ac:dyDescent="0.15">
      <c r="C98" s="65"/>
      <c r="D98" s="65"/>
      <c r="E98" s="65"/>
      <c r="F98" s="65"/>
      <c r="G98" s="65"/>
      <c r="H98" s="65"/>
      <c r="I98" s="65"/>
      <c r="J98" s="65"/>
      <c r="K98" s="65"/>
      <c r="L98" s="78"/>
      <c r="M98" s="103"/>
      <c r="N98" s="100"/>
      <c r="O98" s="100"/>
      <c r="P98" s="100"/>
      <c r="Q98" s="100"/>
      <c r="R98" s="101"/>
      <c r="S98" s="74"/>
      <c r="T98" s="75"/>
      <c r="U98" s="100"/>
      <c r="V98" s="100"/>
      <c r="W98" s="100"/>
      <c r="X98" s="100"/>
      <c r="Y98" s="101"/>
    </row>
    <row r="99" spans="3:25" ht="17.100000000000001" customHeight="1" x14ac:dyDescent="0.15">
      <c r="C99" s="65" t="s">
        <v>160</v>
      </c>
      <c r="D99" s="65"/>
      <c r="E99" s="65"/>
      <c r="F99" s="65" t="s">
        <v>62</v>
      </c>
      <c r="G99" s="65"/>
      <c r="H99" s="65"/>
      <c r="I99" s="65" t="s">
        <v>27</v>
      </c>
      <c r="J99" s="65"/>
      <c r="K99" s="65"/>
      <c r="L99" s="66" t="s">
        <v>46</v>
      </c>
      <c r="M99" s="67"/>
      <c r="N99" s="98" t="s">
        <v>133</v>
      </c>
      <c r="O99" s="98"/>
      <c r="P99" s="98"/>
      <c r="Q99" s="98"/>
      <c r="R99" s="99"/>
      <c r="S99" s="74" t="s">
        <v>48</v>
      </c>
      <c r="T99" s="75"/>
      <c r="U99" s="98" t="s">
        <v>132</v>
      </c>
      <c r="V99" s="98"/>
      <c r="W99" s="98"/>
      <c r="X99" s="98"/>
      <c r="Y99" s="99"/>
    </row>
    <row r="100" spans="3:25" ht="17.100000000000001" customHeight="1" x14ac:dyDescent="0.15">
      <c r="C100" s="65"/>
      <c r="D100" s="65"/>
      <c r="E100" s="65"/>
      <c r="F100" s="65"/>
      <c r="G100" s="65"/>
      <c r="H100" s="65"/>
      <c r="I100" s="65"/>
      <c r="J100" s="65"/>
      <c r="K100" s="65"/>
      <c r="L100" s="68"/>
      <c r="M100" s="69"/>
      <c r="N100" s="179"/>
      <c r="O100" s="179"/>
      <c r="P100" s="179"/>
      <c r="Q100" s="179"/>
      <c r="R100" s="200"/>
      <c r="S100" s="66"/>
      <c r="T100" s="67"/>
      <c r="U100" s="100"/>
      <c r="V100" s="100"/>
      <c r="W100" s="100"/>
      <c r="X100" s="100"/>
      <c r="Y100" s="101"/>
    </row>
    <row r="101" spans="3:25" s="55" customFormat="1" ht="17.100000000000001" customHeight="1" x14ac:dyDescent="0.15">
      <c r="C101" s="65" t="s">
        <v>162</v>
      </c>
      <c r="D101" s="65"/>
      <c r="E101" s="65"/>
      <c r="F101" s="65" t="s">
        <v>62</v>
      </c>
      <c r="G101" s="65"/>
      <c r="H101" s="65"/>
      <c r="I101" s="65" t="s">
        <v>27</v>
      </c>
      <c r="J101" s="65"/>
      <c r="K101" s="65"/>
      <c r="L101" s="66" t="s">
        <v>53</v>
      </c>
      <c r="M101" s="67"/>
      <c r="N101" s="98" t="s">
        <v>83</v>
      </c>
      <c r="O101" s="98"/>
      <c r="P101" s="98"/>
      <c r="Q101" s="98"/>
      <c r="R101" s="99"/>
      <c r="S101" s="74" t="s">
        <v>141</v>
      </c>
      <c r="T101" s="75"/>
      <c r="U101" s="98" t="s">
        <v>132</v>
      </c>
      <c r="V101" s="98"/>
      <c r="W101" s="98"/>
      <c r="X101" s="98"/>
      <c r="Y101" s="99"/>
    </row>
    <row r="102" spans="3:25" s="55" customFormat="1" ht="17.100000000000001" customHeight="1" thickBot="1" x14ac:dyDescent="0.2">
      <c r="C102" s="65"/>
      <c r="D102" s="65"/>
      <c r="E102" s="65"/>
      <c r="F102" s="65"/>
      <c r="G102" s="65"/>
      <c r="H102" s="65"/>
      <c r="I102" s="65"/>
      <c r="J102" s="65"/>
      <c r="K102" s="65"/>
      <c r="L102" s="68"/>
      <c r="M102" s="69"/>
      <c r="N102" s="179"/>
      <c r="O102" s="179"/>
      <c r="P102" s="179"/>
      <c r="Q102" s="179"/>
      <c r="R102" s="200"/>
      <c r="S102" s="66"/>
      <c r="T102" s="67"/>
      <c r="U102" s="100"/>
      <c r="V102" s="100"/>
      <c r="W102" s="100"/>
      <c r="X102" s="100"/>
      <c r="Y102" s="101"/>
    </row>
    <row r="103" spans="3:25" ht="17.100000000000001" customHeight="1" x14ac:dyDescent="0.15">
      <c r="C103" s="66" t="s">
        <v>64</v>
      </c>
      <c r="D103" s="76"/>
      <c r="E103" s="76"/>
      <c r="F103" s="76"/>
      <c r="G103" s="76"/>
      <c r="H103" s="76"/>
      <c r="I103" s="76"/>
      <c r="J103" s="76"/>
      <c r="K103" s="76"/>
      <c r="L103" s="81" t="s">
        <v>65</v>
      </c>
      <c r="M103" s="82"/>
      <c r="N103" s="85" t="s">
        <v>133</v>
      </c>
      <c r="O103" s="85"/>
      <c r="P103" s="85"/>
      <c r="Q103" s="85"/>
      <c r="R103" s="86"/>
      <c r="S103" s="89" t="s">
        <v>66</v>
      </c>
      <c r="T103" s="90"/>
      <c r="U103" s="193" t="s">
        <v>134</v>
      </c>
      <c r="V103" s="93"/>
      <c r="W103" s="93"/>
      <c r="X103" s="93"/>
      <c r="Y103" s="104"/>
    </row>
    <row r="104" spans="3:25" ht="17.100000000000001" customHeight="1" thickBot="1" x14ac:dyDescent="0.2">
      <c r="C104" s="78"/>
      <c r="D104" s="79"/>
      <c r="E104" s="79"/>
      <c r="F104" s="79"/>
      <c r="G104" s="79"/>
      <c r="H104" s="79"/>
      <c r="I104" s="79"/>
      <c r="J104" s="79"/>
      <c r="K104" s="79"/>
      <c r="L104" s="83"/>
      <c r="M104" s="84"/>
      <c r="N104" s="87"/>
      <c r="O104" s="87"/>
      <c r="P104" s="87"/>
      <c r="Q104" s="87"/>
      <c r="R104" s="88"/>
      <c r="S104" s="91"/>
      <c r="T104" s="92"/>
      <c r="U104" s="194"/>
      <c r="V104" s="105"/>
      <c r="W104" s="105"/>
      <c r="X104" s="105"/>
      <c r="Y104" s="106"/>
    </row>
    <row r="105" spans="3:25" ht="17.100000000000001" customHeight="1" x14ac:dyDescent="0.1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U105" s="13"/>
      <c r="W105" s="13"/>
    </row>
    <row r="106" spans="3:25" ht="17.100000000000001" customHeight="1" x14ac:dyDescent="0.15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3:25" ht="17.100000000000001" customHeight="1" x14ac:dyDescent="0.15">
      <c r="C107" s="1" t="s">
        <v>142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3:25" ht="17.100000000000001" customHeight="1" x14ac:dyDescent="0.15">
      <c r="C108" s="65" t="s">
        <v>57</v>
      </c>
      <c r="D108" s="65"/>
      <c r="E108" s="65"/>
      <c r="F108" s="65" t="s">
        <v>58</v>
      </c>
      <c r="G108" s="65"/>
      <c r="H108" s="65"/>
      <c r="I108" s="102" t="s">
        <v>59</v>
      </c>
      <c r="J108" s="102"/>
      <c r="K108" s="102"/>
      <c r="L108" s="65" t="s">
        <v>60</v>
      </c>
      <c r="M108" s="65"/>
      <c r="N108" s="65"/>
      <c r="O108" s="65"/>
      <c r="P108" s="65"/>
      <c r="Q108" s="65"/>
      <c r="R108" s="65"/>
      <c r="S108" s="107" t="s">
        <v>61</v>
      </c>
      <c r="T108" s="108"/>
      <c r="U108" s="108"/>
      <c r="V108" s="108"/>
      <c r="W108" s="108"/>
      <c r="X108" s="108"/>
      <c r="Y108" s="109"/>
    </row>
    <row r="109" spans="3:25" ht="17.100000000000001" customHeight="1" x14ac:dyDescent="0.15">
      <c r="C109" s="65"/>
      <c r="D109" s="65"/>
      <c r="E109" s="65"/>
      <c r="F109" s="65"/>
      <c r="G109" s="65"/>
      <c r="H109" s="65"/>
      <c r="I109" s="102"/>
      <c r="J109" s="102"/>
      <c r="K109" s="102"/>
      <c r="L109" s="65"/>
      <c r="M109" s="65"/>
      <c r="N109" s="65"/>
      <c r="O109" s="65"/>
      <c r="P109" s="65"/>
      <c r="Q109" s="65"/>
      <c r="R109" s="65"/>
      <c r="S109" s="110"/>
      <c r="T109" s="111"/>
      <c r="U109" s="111"/>
      <c r="V109" s="111"/>
      <c r="W109" s="111"/>
      <c r="X109" s="111"/>
      <c r="Y109" s="112"/>
    </row>
    <row r="110" spans="3:25" ht="17.100000000000001" customHeight="1" x14ac:dyDescent="0.15">
      <c r="C110" s="66" t="s">
        <v>158</v>
      </c>
      <c r="D110" s="76"/>
      <c r="E110" s="77"/>
      <c r="F110" s="65" t="s">
        <v>62</v>
      </c>
      <c r="G110" s="65"/>
      <c r="H110" s="65"/>
      <c r="I110" s="102" t="s">
        <v>41</v>
      </c>
      <c r="J110" s="102"/>
      <c r="K110" s="102"/>
      <c r="L110" s="66" t="s">
        <v>43</v>
      </c>
      <c r="M110" s="67"/>
      <c r="N110" s="98" t="s">
        <v>133</v>
      </c>
      <c r="O110" s="98"/>
      <c r="P110" s="98"/>
      <c r="Q110" s="98"/>
      <c r="R110" s="99"/>
      <c r="S110" s="74" t="s">
        <v>45</v>
      </c>
      <c r="T110" s="75"/>
      <c r="U110" s="98" t="s">
        <v>135</v>
      </c>
      <c r="V110" s="98"/>
      <c r="W110" s="98"/>
      <c r="X110" s="98"/>
      <c r="Y110" s="99"/>
    </row>
    <row r="111" spans="3:25" ht="17.100000000000001" customHeight="1" x14ac:dyDescent="0.15">
      <c r="C111" s="78"/>
      <c r="D111" s="79"/>
      <c r="E111" s="80"/>
      <c r="F111" s="65"/>
      <c r="G111" s="65"/>
      <c r="H111" s="65"/>
      <c r="I111" s="102"/>
      <c r="J111" s="102"/>
      <c r="K111" s="102"/>
      <c r="L111" s="78"/>
      <c r="M111" s="103"/>
      <c r="N111" s="100"/>
      <c r="O111" s="100"/>
      <c r="P111" s="100"/>
      <c r="Q111" s="100"/>
      <c r="R111" s="101"/>
      <c r="S111" s="74"/>
      <c r="T111" s="75"/>
      <c r="U111" s="100"/>
      <c r="V111" s="100"/>
      <c r="W111" s="100"/>
      <c r="X111" s="100"/>
      <c r="Y111" s="101"/>
    </row>
    <row r="112" spans="3:25" ht="17.100000000000001" customHeight="1" x14ac:dyDescent="0.15">
      <c r="C112" s="66" t="s">
        <v>160</v>
      </c>
      <c r="D112" s="195"/>
      <c r="E112" s="196"/>
      <c r="F112" s="65" t="s">
        <v>62</v>
      </c>
      <c r="G112" s="65"/>
      <c r="H112" s="65"/>
      <c r="I112" s="102" t="s">
        <v>41</v>
      </c>
      <c r="J112" s="102"/>
      <c r="K112" s="102"/>
      <c r="L112" s="66" t="s">
        <v>49</v>
      </c>
      <c r="M112" s="67"/>
      <c r="N112" s="98" t="s">
        <v>133</v>
      </c>
      <c r="O112" s="98"/>
      <c r="P112" s="98"/>
      <c r="Q112" s="98"/>
      <c r="R112" s="99"/>
      <c r="S112" s="74" t="s">
        <v>51</v>
      </c>
      <c r="T112" s="75"/>
      <c r="U112" s="98" t="s">
        <v>135</v>
      </c>
      <c r="V112" s="98"/>
      <c r="W112" s="98"/>
      <c r="X112" s="98"/>
      <c r="Y112" s="99"/>
    </row>
    <row r="113" spans="3:25" ht="17.100000000000001" customHeight="1" thickBot="1" x14ac:dyDescent="0.2">
      <c r="C113" s="197"/>
      <c r="D113" s="198"/>
      <c r="E113" s="199"/>
      <c r="F113" s="65"/>
      <c r="G113" s="65"/>
      <c r="H113" s="65"/>
      <c r="I113" s="102"/>
      <c r="J113" s="102"/>
      <c r="K113" s="102"/>
      <c r="L113" s="78"/>
      <c r="M113" s="103"/>
      <c r="N113" s="100"/>
      <c r="O113" s="100"/>
      <c r="P113" s="100"/>
      <c r="Q113" s="100"/>
      <c r="R113" s="101"/>
      <c r="S113" s="74"/>
      <c r="T113" s="75"/>
      <c r="U113" s="100"/>
      <c r="V113" s="100"/>
      <c r="W113" s="100"/>
      <c r="X113" s="100"/>
      <c r="Y113" s="101"/>
    </row>
    <row r="114" spans="3:25" ht="17.100000000000001" customHeight="1" x14ac:dyDescent="0.15">
      <c r="C114" s="66" t="s">
        <v>64</v>
      </c>
      <c r="D114" s="76"/>
      <c r="E114" s="76"/>
      <c r="F114" s="76"/>
      <c r="G114" s="76"/>
      <c r="H114" s="76"/>
      <c r="I114" s="76"/>
      <c r="J114" s="76"/>
      <c r="K114" s="76"/>
      <c r="L114" s="81" t="s">
        <v>67</v>
      </c>
      <c r="M114" s="82"/>
      <c r="N114" s="85" t="s">
        <v>137</v>
      </c>
      <c r="O114" s="85"/>
      <c r="P114" s="85"/>
      <c r="Q114" s="85"/>
      <c r="R114" s="86"/>
      <c r="S114" s="89" t="s">
        <v>68</v>
      </c>
      <c r="T114" s="90"/>
      <c r="U114" s="93" t="s">
        <v>134</v>
      </c>
      <c r="V114" s="94"/>
      <c r="W114" s="94"/>
      <c r="X114" s="94"/>
      <c r="Y114" s="95"/>
    </row>
    <row r="115" spans="3:25" ht="17.100000000000001" customHeight="1" thickBot="1" x14ac:dyDescent="0.2">
      <c r="C115" s="78"/>
      <c r="D115" s="79"/>
      <c r="E115" s="79"/>
      <c r="F115" s="79"/>
      <c r="G115" s="79"/>
      <c r="H115" s="79"/>
      <c r="I115" s="79"/>
      <c r="J115" s="79"/>
      <c r="K115" s="79"/>
      <c r="L115" s="83"/>
      <c r="M115" s="84"/>
      <c r="N115" s="87"/>
      <c r="O115" s="87"/>
      <c r="P115" s="87"/>
      <c r="Q115" s="87"/>
      <c r="R115" s="88"/>
      <c r="S115" s="91"/>
      <c r="T115" s="92"/>
      <c r="U115" s="96"/>
      <c r="V115" s="96"/>
      <c r="W115" s="96"/>
      <c r="X115" s="96"/>
      <c r="Y115" s="97"/>
    </row>
    <row r="116" spans="3:25" ht="17.100000000000001" customHeight="1" x14ac:dyDescent="0.15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U116" s="13" t="s">
        <v>138</v>
      </c>
      <c r="V116" s="13"/>
      <c r="W116" s="13"/>
      <c r="X116" s="13"/>
      <c r="Y116" s="13"/>
    </row>
    <row r="117" spans="3:25" ht="17.100000000000001" customHeight="1" x14ac:dyDescent="0.15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3:25" ht="12.95" customHeight="1" x14ac:dyDescent="0.15"/>
    <row r="119" spans="3:25" ht="12.95" customHeight="1" x14ac:dyDescent="0.15"/>
    <row r="120" spans="3:25" ht="12.95" customHeight="1" x14ac:dyDescent="0.15"/>
    <row r="121" spans="3:25" ht="12.95" customHeight="1" x14ac:dyDescent="0.15"/>
    <row r="122" spans="3:25" ht="12.95" customHeight="1" x14ac:dyDescent="0.15"/>
    <row r="123" spans="3:25" ht="12.95" customHeight="1" x14ac:dyDescent="0.15"/>
    <row r="124" spans="3:25" ht="12.95" customHeight="1" x14ac:dyDescent="0.15"/>
    <row r="125" spans="3:25" ht="12.95" customHeight="1" x14ac:dyDescent="0.15"/>
    <row r="126" spans="3:25" ht="12.95" customHeight="1" x14ac:dyDescent="0.15"/>
    <row r="127" spans="3:25" ht="12.95" customHeight="1" x14ac:dyDescent="0.15"/>
    <row r="128" spans="3:25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  <row r="186" ht="12.95" customHeight="1" x14ac:dyDescent="0.15"/>
    <row r="187" ht="12.95" customHeight="1" x14ac:dyDescent="0.15"/>
    <row r="188" ht="12.95" customHeight="1" x14ac:dyDescent="0.15"/>
    <row r="189" ht="12.95" customHeight="1" x14ac:dyDescent="0.15"/>
    <row r="190" ht="12.95" customHeight="1" x14ac:dyDescent="0.15"/>
    <row r="191" ht="12.95" customHeight="1" x14ac:dyDescent="0.15"/>
    <row r="192" ht="12.95" customHeight="1" x14ac:dyDescent="0.15"/>
    <row r="193" ht="12.95" customHeight="1" x14ac:dyDescent="0.15"/>
    <row r="194" ht="12.95" customHeight="1" x14ac:dyDescent="0.15"/>
    <row r="195" ht="12.95" customHeight="1" x14ac:dyDescent="0.15"/>
    <row r="196" ht="12.95" customHeight="1" x14ac:dyDescent="0.15"/>
    <row r="197" ht="12.95" customHeight="1" x14ac:dyDescent="0.15"/>
    <row r="198" ht="12.95" customHeight="1" x14ac:dyDescent="0.15"/>
    <row r="199" ht="12.95" customHeight="1" x14ac:dyDescent="0.15"/>
    <row r="200" ht="12.95" customHeight="1" x14ac:dyDescent="0.15"/>
    <row r="201" ht="12.95" customHeight="1" x14ac:dyDescent="0.15"/>
    <row r="202" ht="12.95" customHeight="1" x14ac:dyDescent="0.15"/>
    <row r="203" ht="12.95" customHeight="1" x14ac:dyDescent="0.15"/>
    <row r="204" ht="12.95" customHeight="1" x14ac:dyDescent="0.15"/>
    <row r="205" ht="12.95" customHeight="1" x14ac:dyDescent="0.15"/>
    <row r="206" ht="12.95" customHeight="1" x14ac:dyDescent="0.15"/>
    <row r="207" ht="12.95" customHeight="1" x14ac:dyDescent="0.15"/>
    <row r="208" ht="12.95" customHeight="1" x14ac:dyDescent="0.15"/>
    <row r="209" ht="12.95" customHeight="1" x14ac:dyDescent="0.15"/>
    <row r="210" ht="12.95" customHeight="1" x14ac:dyDescent="0.15"/>
    <row r="211" ht="12.95" customHeight="1" x14ac:dyDescent="0.15"/>
    <row r="212" ht="12.95" customHeight="1" x14ac:dyDescent="0.15"/>
    <row r="213" ht="12.95" customHeight="1" x14ac:dyDescent="0.15"/>
    <row r="214" ht="12.95" customHeight="1" x14ac:dyDescent="0.15"/>
    <row r="215" ht="12.95" customHeight="1" x14ac:dyDescent="0.15"/>
    <row r="216" ht="12.95" customHeight="1" x14ac:dyDescent="0.15"/>
    <row r="217" ht="12.95" customHeight="1" x14ac:dyDescent="0.15"/>
    <row r="218" ht="12.95" customHeight="1" x14ac:dyDescent="0.15"/>
    <row r="219" ht="12.95" customHeight="1" x14ac:dyDescent="0.15"/>
    <row r="220" ht="12.95" customHeight="1" x14ac:dyDescent="0.15"/>
    <row r="221" ht="12.95" customHeight="1" x14ac:dyDescent="0.15"/>
    <row r="222" ht="12.95" customHeight="1" x14ac:dyDescent="0.15"/>
    <row r="223" ht="12.95" customHeight="1" x14ac:dyDescent="0.15"/>
    <row r="224" ht="12.95" customHeight="1" x14ac:dyDescent="0.15"/>
    <row r="225" ht="12.95" customHeight="1" x14ac:dyDescent="0.15"/>
    <row r="226" ht="12.95" customHeight="1" x14ac:dyDescent="0.15"/>
    <row r="227" ht="12.95" customHeight="1" x14ac:dyDescent="0.15"/>
    <row r="228" ht="12.95" customHeight="1" x14ac:dyDescent="0.15"/>
    <row r="229" ht="12.95" customHeight="1" x14ac:dyDescent="0.15"/>
    <row r="230" ht="12.95" customHeight="1" x14ac:dyDescent="0.15"/>
    <row r="231" ht="12.95" customHeight="1" x14ac:dyDescent="0.15"/>
    <row r="232" ht="12.95" customHeight="1" x14ac:dyDescent="0.15"/>
    <row r="233" ht="12.95" customHeight="1" x14ac:dyDescent="0.15"/>
    <row r="234" ht="12.95" customHeight="1" x14ac:dyDescent="0.15"/>
    <row r="235" ht="12.95" customHeight="1" x14ac:dyDescent="0.15"/>
    <row r="236" ht="12.95" customHeight="1" x14ac:dyDescent="0.15"/>
    <row r="237" ht="12.95" customHeight="1" x14ac:dyDescent="0.15"/>
    <row r="238" ht="12.95" customHeight="1" x14ac:dyDescent="0.15"/>
    <row r="239" ht="12.95" customHeight="1" x14ac:dyDescent="0.15"/>
    <row r="240" ht="12.95" customHeight="1" x14ac:dyDescent="0.15"/>
    <row r="241" ht="12.95" customHeight="1" x14ac:dyDescent="0.15"/>
    <row r="242" ht="12.95" customHeight="1" x14ac:dyDescent="0.15"/>
    <row r="243" ht="12.95" customHeight="1" x14ac:dyDescent="0.15"/>
    <row r="244" ht="12.95" customHeight="1" x14ac:dyDescent="0.15"/>
    <row r="245" ht="12.95" customHeight="1" x14ac:dyDescent="0.15"/>
    <row r="246" ht="12.95" customHeight="1" x14ac:dyDescent="0.15"/>
    <row r="247" ht="12.95" customHeight="1" x14ac:dyDescent="0.15"/>
    <row r="248" ht="12.95" customHeight="1" x14ac:dyDescent="0.15"/>
    <row r="249" ht="12.95" customHeight="1" x14ac:dyDescent="0.15"/>
    <row r="250" ht="12.95" customHeight="1" x14ac:dyDescent="0.15"/>
    <row r="251" ht="12.95" customHeight="1" x14ac:dyDescent="0.15"/>
    <row r="252" ht="12.95" customHeight="1" x14ac:dyDescent="0.15"/>
    <row r="253" ht="12.95" customHeight="1" x14ac:dyDescent="0.15"/>
    <row r="254" ht="12.95" customHeight="1" x14ac:dyDescent="0.15"/>
    <row r="255" ht="12.95" customHeight="1" x14ac:dyDescent="0.15"/>
    <row r="256" ht="12.95" customHeight="1" x14ac:dyDescent="0.15"/>
    <row r="257" ht="12.95" customHeight="1" x14ac:dyDescent="0.15"/>
    <row r="258" ht="12.95" customHeight="1" x14ac:dyDescent="0.15"/>
    <row r="259" ht="12.95" customHeight="1" x14ac:dyDescent="0.15"/>
    <row r="260" ht="12.95" customHeight="1" x14ac:dyDescent="0.15"/>
    <row r="261" ht="12.95" customHeight="1" x14ac:dyDescent="0.15"/>
    <row r="262" ht="12.95" customHeight="1" x14ac:dyDescent="0.15"/>
    <row r="263" ht="12.95" customHeight="1" x14ac:dyDescent="0.15"/>
    <row r="264" ht="12.95" customHeight="1" x14ac:dyDescent="0.15"/>
    <row r="265" ht="12.95" customHeight="1" x14ac:dyDescent="0.15"/>
    <row r="266" ht="12.95" customHeight="1" x14ac:dyDescent="0.15"/>
    <row r="267" ht="12.95" customHeight="1" x14ac:dyDescent="0.15"/>
    <row r="268" ht="12.95" customHeight="1" x14ac:dyDescent="0.15"/>
    <row r="269" ht="12.95" customHeight="1" x14ac:dyDescent="0.15"/>
    <row r="270" ht="12.95" customHeight="1" x14ac:dyDescent="0.15"/>
    <row r="271" ht="12.95" customHeight="1" x14ac:dyDescent="0.15"/>
    <row r="272" ht="12.95" customHeight="1" x14ac:dyDescent="0.15"/>
    <row r="273" ht="12.95" customHeight="1" x14ac:dyDescent="0.15"/>
    <row r="274" ht="12.95" customHeight="1" x14ac:dyDescent="0.15"/>
    <row r="275" ht="12.95" customHeight="1" x14ac:dyDescent="0.15"/>
    <row r="276" ht="12.95" customHeight="1" x14ac:dyDescent="0.15"/>
    <row r="277" ht="12.95" customHeight="1" x14ac:dyDescent="0.15"/>
    <row r="278" ht="12.95" customHeight="1" x14ac:dyDescent="0.15"/>
    <row r="279" ht="12.95" customHeight="1" x14ac:dyDescent="0.15"/>
    <row r="280" ht="12.95" customHeight="1" x14ac:dyDescent="0.15"/>
    <row r="281" ht="12.95" customHeight="1" x14ac:dyDescent="0.15"/>
    <row r="282" ht="12.95" customHeight="1" x14ac:dyDescent="0.15"/>
    <row r="283" ht="12.95" customHeight="1" x14ac:dyDescent="0.15"/>
    <row r="284" ht="12.95" customHeight="1" x14ac:dyDescent="0.15"/>
    <row r="285" ht="12.95" customHeight="1" x14ac:dyDescent="0.15"/>
    <row r="286" ht="12.95" customHeight="1" x14ac:dyDescent="0.15"/>
    <row r="287" ht="12.95" customHeight="1" x14ac:dyDescent="0.15"/>
    <row r="288" ht="12.95" customHeight="1" x14ac:dyDescent="0.15"/>
    <row r="289" ht="12.95" customHeight="1" x14ac:dyDescent="0.15"/>
    <row r="290" ht="12.95" customHeight="1" x14ac:dyDescent="0.15"/>
    <row r="291" ht="12.95" customHeight="1" x14ac:dyDescent="0.15"/>
    <row r="292" ht="12.95" customHeight="1" x14ac:dyDescent="0.15"/>
    <row r="293" ht="12.95" customHeight="1" x14ac:dyDescent="0.15"/>
    <row r="294" ht="12.95" customHeight="1" x14ac:dyDescent="0.15"/>
    <row r="295" ht="12.95" customHeight="1" x14ac:dyDescent="0.15"/>
    <row r="296" ht="12.95" customHeight="1" x14ac:dyDescent="0.15"/>
    <row r="297" ht="12.95" customHeight="1" x14ac:dyDescent="0.15"/>
    <row r="298" ht="12.95" customHeight="1" x14ac:dyDescent="0.15"/>
    <row r="299" ht="12.95" customHeight="1" x14ac:dyDescent="0.15"/>
    <row r="300" ht="12.95" customHeight="1" x14ac:dyDescent="0.15"/>
    <row r="301" ht="12.95" customHeight="1" x14ac:dyDescent="0.15"/>
    <row r="302" ht="12.95" customHeight="1" x14ac:dyDescent="0.15"/>
    <row r="303" ht="12.95" customHeight="1" x14ac:dyDescent="0.15"/>
    <row r="304" ht="12.95" customHeight="1" x14ac:dyDescent="0.15"/>
    <row r="305" ht="12.95" customHeight="1" x14ac:dyDescent="0.15"/>
    <row r="306" ht="12.95" customHeight="1" x14ac:dyDescent="0.15"/>
    <row r="307" ht="12.95" customHeight="1" x14ac:dyDescent="0.15"/>
    <row r="308" ht="12.95" customHeight="1" x14ac:dyDescent="0.15"/>
    <row r="309" ht="12.95" customHeight="1" x14ac:dyDescent="0.15"/>
    <row r="310" ht="12.95" customHeight="1" x14ac:dyDescent="0.15"/>
    <row r="311" ht="12.95" customHeight="1" x14ac:dyDescent="0.15"/>
    <row r="312" ht="12.95" customHeight="1" x14ac:dyDescent="0.15"/>
    <row r="313" ht="12.95" customHeight="1" x14ac:dyDescent="0.15"/>
    <row r="314" ht="12.95" customHeight="1" x14ac:dyDescent="0.15"/>
    <row r="315" ht="12.95" customHeight="1" x14ac:dyDescent="0.15"/>
    <row r="316" ht="12.95" customHeight="1" x14ac:dyDescent="0.15"/>
    <row r="317" ht="12.95" customHeight="1" x14ac:dyDescent="0.15"/>
    <row r="318" ht="12.95" customHeight="1" x14ac:dyDescent="0.15"/>
    <row r="319" ht="12.95" customHeight="1" x14ac:dyDescent="0.15"/>
    <row r="320" ht="12.95" customHeight="1" x14ac:dyDescent="0.15"/>
    <row r="321" ht="12.95" customHeight="1" x14ac:dyDescent="0.15"/>
    <row r="322" ht="12.95" customHeight="1" x14ac:dyDescent="0.15"/>
    <row r="323" ht="12.95" customHeight="1" x14ac:dyDescent="0.15"/>
    <row r="324" ht="12.95" customHeight="1" x14ac:dyDescent="0.15"/>
    <row r="325" ht="12.95" customHeight="1" x14ac:dyDescent="0.15"/>
    <row r="326" ht="12.95" customHeight="1" x14ac:dyDescent="0.15"/>
    <row r="327" ht="12.95" customHeight="1" x14ac:dyDescent="0.15"/>
    <row r="328" ht="12.95" customHeight="1" x14ac:dyDescent="0.15"/>
    <row r="329" ht="12.95" customHeight="1" x14ac:dyDescent="0.15"/>
    <row r="330" ht="12.95" customHeight="1" x14ac:dyDescent="0.15"/>
    <row r="331" ht="12.95" customHeight="1" x14ac:dyDescent="0.15"/>
    <row r="332" ht="12.95" customHeight="1" x14ac:dyDescent="0.15"/>
    <row r="333" ht="12.95" customHeight="1" x14ac:dyDescent="0.15"/>
    <row r="334" ht="12.95" customHeight="1" x14ac:dyDescent="0.15"/>
    <row r="335" ht="12.95" customHeight="1" x14ac:dyDescent="0.15"/>
    <row r="336" ht="12.95" customHeight="1" x14ac:dyDescent="0.15"/>
  </sheetData>
  <mergeCells count="211">
    <mergeCell ref="A14:Y14"/>
    <mergeCell ref="A7:H7"/>
    <mergeCell ref="J7:P7"/>
    <mergeCell ref="A8:Y8"/>
    <mergeCell ref="C9:G9"/>
    <mergeCell ref="H9:Y9"/>
    <mergeCell ref="C10:G10"/>
    <mergeCell ref="H10:Y10"/>
    <mergeCell ref="I2:R2"/>
    <mergeCell ref="T3:V3"/>
    <mergeCell ref="W3:Y3"/>
    <mergeCell ref="A5:F5"/>
    <mergeCell ref="A6:H6"/>
    <mergeCell ref="J6:P6"/>
    <mergeCell ref="C11:G11"/>
    <mergeCell ref="H11:Y11"/>
    <mergeCell ref="C12:G13"/>
    <mergeCell ref="H12:Y12"/>
    <mergeCell ref="H13:Y13"/>
    <mergeCell ref="B3:E3"/>
    <mergeCell ref="A15:Y15"/>
    <mergeCell ref="C16:E16"/>
    <mergeCell ref="F16:O16"/>
    <mergeCell ref="P16:R16"/>
    <mergeCell ref="S16:Y16"/>
    <mergeCell ref="C17:E17"/>
    <mergeCell ref="G17:K17"/>
    <mergeCell ref="M17:Q17"/>
    <mergeCell ref="S17:Y17"/>
    <mergeCell ref="C23:F24"/>
    <mergeCell ref="G23:J24"/>
    <mergeCell ref="K23:Q24"/>
    <mergeCell ref="R23:Y24"/>
    <mergeCell ref="C25:Q26"/>
    <mergeCell ref="R25:S26"/>
    <mergeCell ref="T25:Y26"/>
    <mergeCell ref="A18:Y18"/>
    <mergeCell ref="A19:Y19"/>
    <mergeCell ref="C22:F22"/>
    <mergeCell ref="G22:J22"/>
    <mergeCell ref="K22:Q22"/>
    <mergeCell ref="R22:Y22"/>
    <mergeCell ref="C28:H28"/>
    <mergeCell ref="I28:O28"/>
    <mergeCell ref="P28:R28"/>
    <mergeCell ref="S28:Y28"/>
    <mergeCell ref="C29:C30"/>
    <mergeCell ref="D29:H30"/>
    <mergeCell ref="I29:I30"/>
    <mergeCell ref="J29:O30"/>
    <mergeCell ref="P29:R30"/>
    <mergeCell ref="S29:S30"/>
    <mergeCell ref="C35:F36"/>
    <mergeCell ref="G35:J36"/>
    <mergeCell ref="K35:Q36"/>
    <mergeCell ref="R35:Y36"/>
    <mergeCell ref="C37:Q38"/>
    <mergeCell ref="R37:S38"/>
    <mergeCell ref="T37:Y38"/>
    <mergeCell ref="T29:Y30"/>
    <mergeCell ref="I31:M31"/>
    <mergeCell ref="C34:F34"/>
    <mergeCell ref="G34:J34"/>
    <mergeCell ref="K34:Q34"/>
    <mergeCell ref="R34:Y34"/>
    <mergeCell ref="C40:H40"/>
    <mergeCell ref="I40:O40"/>
    <mergeCell ref="P40:R40"/>
    <mergeCell ref="S40:Y40"/>
    <mergeCell ref="C41:C42"/>
    <mergeCell ref="D41:H42"/>
    <mergeCell ref="I41:I42"/>
    <mergeCell ref="J41:O42"/>
    <mergeCell ref="P41:R42"/>
    <mergeCell ref="S41:S42"/>
    <mergeCell ref="C50:F51"/>
    <mergeCell ref="G50:J51"/>
    <mergeCell ref="K50:Q51"/>
    <mergeCell ref="R50:Y51"/>
    <mergeCell ref="C52:Q53"/>
    <mergeCell ref="R52:S53"/>
    <mergeCell ref="T52:Y53"/>
    <mergeCell ref="T41:Y42"/>
    <mergeCell ref="I43:M43"/>
    <mergeCell ref="C49:F49"/>
    <mergeCell ref="G49:J49"/>
    <mergeCell ref="K49:Q49"/>
    <mergeCell ref="R49:Y49"/>
    <mergeCell ref="C55:H55"/>
    <mergeCell ref="I55:O55"/>
    <mergeCell ref="P55:R55"/>
    <mergeCell ref="S55:Y55"/>
    <mergeCell ref="C56:C57"/>
    <mergeCell ref="D56:H57"/>
    <mergeCell ref="I56:I57"/>
    <mergeCell ref="J56:O57"/>
    <mergeCell ref="P56:R57"/>
    <mergeCell ref="S56:S57"/>
    <mergeCell ref="C62:F63"/>
    <mergeCell ref="G62:J63"/>
    <mergeCell ref="K62:Q63"/>
    <mergeCell ref="R62:Y63"/>
    <mergeCell ref="C64:Q65"/>
    <mergeCell ref="R64:S65"/>
    <mergeCell ref="T64:Y65"/>
    <mergeCell ref="T56:Y57"/>
    <mergeCell ref="I58:M58"/>
    <mergeCell ref="C61:F61"/>
    <mergeCell ref="G61:J61"/>
    <mergeCell ref="K61:Q61"/>
    <mergeCell ref="R61:Y61"/>
    <mergeCell ref="C67:H67"/>
    <mergeCell ref="I67:O67"/>
    <mergeCell ref="P67:R67"/>
    <mergeCell ref="S67:Y67"/>
    <mergeCell ref="C68:C69"/>
    <mergeCell ref="D68:H69"/>
    <mergeCell ref="I68:I69"/>
    <mergeCell ref="J68:O69"/>
    <mergeCell ref="P68:R69"/>
    <mergeCell ref="S68:S69"/>
    <mergeCell ref="C76:F77"/>
    <mergeCell ref="G76:J77"/>
    <mergeCell ref="K76:Q77"/>
    <mergeCell ref="R76:Y77"/>
    <mergeCell ref="T68:Y69"/>
    <mergeCell ref="I70:M70"/>
    <mergeCell ref="C75:F75"/>
    <mergeCell ref="G75:J75"/>
    <mergeCell ref="K75:Q75"/>
    <mergeCell ref="R75:Y75"/>
    <mergeCell ref="T84:Y85"/>
    <mergeCell ref="I86:M86"/>
    <mergeCell ref="C84:C85"/>
    <mergeCell ref="D84:H85"/>
    <mergeCell ref="I84:I85"/>
    <mergeCell ref="J84:O85"/>
    <mergeCell ref="P84:R85"/>
    <mergeCell ref="S84:S85"/>
    <mergeCell ref="C78:J79"/>
    <mergeCell ref="K78:Q79"/>
    <mergeCell ref="R78:S79"/>
    <mergeCell ref="T78:Y79"/>
    <mergeCell ref="C80:Q81"/>
    <mergeCell ref="C83:H83"/>
    <mergeCell ref="I83:O83"/>
    <mergeCell ref="P83:R83"/>
    <mergeCell ref="S83:Y83"/>
    <mergeCell ref="T88:Y89"/>
    <mergeCell ref="I90:M90"/>
    <mergeCell ref="C88:C89"/>
    <mergeCell ref="D88:H89"/>
    <mergeCell ref="I88:I89"/>
    <mergeCell ref="J88:O89"/>
    <mergeCell ref="P88:R89"/>
    <mergeCell ref="S88:S89"/>
    <mergeCell ref="U97:Y98"/>
    <mergeCell ref="C97:E98"/>
    <mergeCell ref="F97:H98"/>
    <mergeCell ref="I97:K98"/>
    <mergeCell ref="L97:M98"/>
    <mergeCell ref="N97:R98"/>
    <mergeCell ref="S97:T98"/>
    <mergeCell ref="C114:K115"/>
    <mergeCell ref="L114:M115"/>
    <mergeCell ref="N114:R115"/>
    <mergeCell ref="S114:T115"/>
    <mergeCell ref="L101:M102"/>
    <mergeCell ref="N101:R102"/>
    <mergeCell ref="S101:T102"/>
    <mergeCell ref="C95:E96"/>
    <mergeCell ref="F95:H96"/>
    <mergeCell ref="I95:K96"/>
    <mergeCell ref="L95:R96"/>
    <mergeCell ref="S95:Y96"/>
    <mergeCell ref="C99:E100"/>
    <mergeCell ref="F99:H100"/>
    <mergeCell ref="I99:K100"/>
    <mergeCell ref="L99:M100"/>
    <mergeCell ref="N99:R100"/>
    <mergeCell ref="S99:T100"/>
    <mergeCell ref="U99:Y100"/>
    <mergeCell ref="S110:T111"/>
    <mergeCell ref="C103:K104"/>
    <mergeCell ref="L103:M104"/>
    <mergeCell ref="N103:R104"/>
    <mergeCell ref="S103:T104"/>
    <mergeCell ref="U103:Y104"/>
    <mergeCell ref="C108:E109"/>
    <mergeCell ref="C101:E102"/>
    <mergeCell ref="F101:H102"/>
    <mergeCell ref="I101:K102"/>
    <mergeCell ref="U114:Y115"/>
    <mergeCell ref="F108:H109"/>
    <mergeCell ref="I108:K109"/>
    <mergeCell ref="L108:R109"/>
    <mergeCell ref="S108:Y109"/>
    <mergeCell ref="U101:Y102"/>
    <mergeCell ref="C112:E113"/>
    <mergeCell ref="U110:Y111"/>
    <mergeCell ref="F112:H113"/>
    <mergeCell ref="I112:K113"/>
    <mergeCell ref="L112:M113"/>
    <mergeCell ref="N112:R113"/>
    <mergeCell ref="S112:T113"/>
    <mergeCell ref="U112:Y113"/>
    <mergeCell ref="C110:E111"/>
    <mergeCell ref="F110:H111"/>
    <mergeCell ref="I110:K111"/>
    <mergeCell ref="L110:M111"/>
    <mergeCell ref="N110:R111"/>
  </mergeCells>
  <phoneticPr fontId="2"/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  <rowBreaks count="1" manualBreakCount="1">
    <brk id="89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2"/>
  <sheetViews>
    <sheetView view="pageBreakPreview" zoomScaleNormal="85" zoomScaleSheetLayoutView="100" workbookViewId="0">
      <selection activeCell="C96" sqref="C96"/>
    </sheetView>
  </sheetViews>
  <sheetFormatPr defaultRowHeight="30" customHeight="1" x14ac:dyDescent="0.15"/>
  <cols>
    <col min="1" max="2" width="12.625" style="25" customWidth="1"/>
    <col min="3" max="3" width="3.125" style="25" customWidth="1"/>
    <col min="4" max="5" width="8.75" style="25" customWidth="1"/>
    <col min="6" max="6" width="12.5" style="25" customWidth="1"/>
    <col min="7" max="7" width="9.375" style="25" customWidth="1"/>
    <col min="8" max="8" width="12.5" style="25" customWidth="1"/>
    <col min="9" max="9" width="8.75" style="25" customWidth="1"/>
    <col min="10" max="25" width="3.5" style="25" customWidth="1"/>
    <col min="26" max="16384" width="9" style="25"/>
  </cols>
  <sheetData>
    <row r="1" spans="1:18" s="21" customFormat="1" ht="30" customHeight="1" x14ac:dyDescent="0.15">
      <c r="A1" s="20" t="s">
        <v>87</v>
      </c>
    </row>
    <row r="2" spans="1:18" s="21" customFormat="1" ht="30" customHeight="1" x14ac:dyDescent="0.15">
      <c r="A2" s="227" t="str">
        <f ca="1">"取得資産明細書（令和"&amp;IF(MONTH(NOW())&lt;4,(YEAR(NOW())-2020),(YEAR(NOW())-2019))&amp;"年１月から12月取得分）"</f>
        <v>取得資産明細書（令和5年１月から12月取得分）</v>
      </c>
      <c r="B2" s="227"/>
      <c r="C2" s="227"/>
      <c r="D2" s="227"/>
      <c r="E2" s="227"/>
      <c r="F2" s="227"/>
      <c r="G2" s="227"/>
      <c r="H2" s="227"/>
      <c r="I2" s="227"/>
      <c r="J2" s="22"/>
      <c r="K2" s="22"/>
      <c r="L2" s="22"/>
      <c r="M2" s="22"/>
      <c r="N2" s="22"/>
      <c r="O2" s="22"/>
      <c r="P2" s="22"/>
      <c r="Q2" s="22"/>
      <c r="R2" s="22"/>
    </row>
    <row r="3" spans="1:18" s="21" customFormat="1" ht="30" customHeight="1" x14ac:dyDescent="0.15">
      <c r="A3" s="22"/>
      <c r="F3" s="228" t="s">
        <v>88</v>
      </c>
      <c r="G3" s="228"/>
      <c r="H3" s="228"/>
      <c r="I3" s="228"/>
      <c r="J3" s="22"/>
      <c r="K3" s="22"/>
      <c r="L3" s="22"/>
      <c r="M3" s="22"/>
      <c r="N3" s="22"/>
      <c r="O3" s="22"/>
      <c r="P3" s="22"/>
      <c r="Q3" s="22"/>
      <c r="R3" s="22"/>
    </row>
    <row r="5" spans="1:18" s="21" customFormat="1" ht="30" customHeight="1" x14ac:dyDescent="0.15">
      <c r="A5" s="23" t="s">
        <v>91</v>
      </c>
    </row>
    <row r="6" spans="1:18" ht="30" customHeight="1" x14ac:dyDescent="0.15">
      <c r="A6" s="24" t="s">
        <v>92</v>
      </c>
      <c r="B6" s="24" t="s">
        <v>93</v>
      </c>
      <c r="C6" s="26" t="s">
        <v>94</v>
      </c>
      <c r="D6" s="24" t="s">
        <v>95</v>
      </c>
      <c r="E6" s="27" t="s">
        <v>96</v>
      </c>
      <c r="F6" s="27" t="s">
        <v>89</v>
      </c>
      <c r="G6" s="24" t="s">
        <v>97</v>
      </c>
      <c r="H6" s="28" t="str">
        <f ca="1">"令和"&amp;IF(MONTH(NOW())&lt;4,YEAR(NOW())-1989,YEAR(NOW())-2018)&amp;"年度
課税標準額(円)"</f>
        <v>令和6年度
課税標準額(円)</v>
      </c>
      <c r="I6" s="24" t="s">
        <v>90</v>
      </c>
    </row>
    <row r="7" spans="1:18" ht="30" customHeight="1" x14ac:dyDescent="0.15">
      <c r="A7" s="29"/>
      <c r="B7" s="29"/>
      <c r="C7" s="30"/>
      <c r="D7" s="31"/>
      <c r="E7" s="32"/>
      <c r="F7" s="33"/>
      <c r="G7" s="30"/>
      <c r="H7" s="33"/>
      <c r="I7" s="34"/>
    </row>
    <row r="8" spans="1:18" ht="30" customHeight="1" x14ac:dyDescent="0.15">
      <c r="A8" s="29"/>
      <c r="B8" s="29"/>
      <c r="C8" s="30"/>
      <c r="D8" s="31"/>
      <c r="E8" s="32"/>
      <c r="F8" s="33"/>
      <c r="G8" s="30"/>
      <c r="H8" s="33"/>
      <c r="I8" s="34"/>
    </row>
    <row r="9" spans="1:18" ht="30" customHeight="1" x14ac:dyDescent="0.15">
      <c r="A9" s="29"/>
      <c r="B9" s="29"/>
      <c r="C9" s="30"/>
      <c r="D9" s="31"/>
      <c r="E9" s="32"/>
      <c r="F9" s="33"/>
      <c r="G9" s="30"/>
      <c r="H9" s="33"/>
      <c r="I9" s="34"/>
    </row>
    <row r="10" spans="1:18" ht="30" customHeight="1" x14ac:dyDescent="0.15">
      <c r="A10" s="29"/>
      <c r="B10" s="29"/>
      <c r="C10" s="30"/>
      <c r="D10" s="31"/>
      <c r="E10" s="32"/>
      <c r="F10" s="33"/>
      <c r="G10" s="30"/>
      <c r="H10" s="33"/>
      <c r="I10" s="34"/>
    </row>
    <row r="11" spans="1:18" ht="30" customHeight="1" x14ac:dyDescent="0.15">
      <c r="A11" s="29"/>
      <c r="B11" s="29"/>
      <c r="C11" s="30"/>
      <c r="D11" s="31"/>
      <c r="E11" s="32"/>
      <c r="F11" s="33"/>
      <c r="G11" s="30"/>
      <c r="H11" s="33"/>
      <c r="I11" s="34"/>
    </row>
    <row r="12" spans="1:18" ht="30" customHeight="1" x14ac:dyDescent="0.15">
      <c r="A12" s="35"/>
      <c r="B12" s="35"/>
      <c r="C12" s="35"/>
      <c r="D12" s="35"/>
      <c r="E12" s="35"/>
      <c r="F12" s="35"/>
      <c r="G12" s="35"/>
      <c r="H12" s="35"/>
      <c r="I12" s="35"/>
    </row>
    <row r="13" spans="1:18" ht="30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</row>
    <row r="14" spans="1:18" ht="30" customHeight="1" thickBot="1" x14ac:dyDescent="0.2"/>
    <row r="15" spans="1:18" ht="30" customHeight="1" thickBot="1" x14ac:dyDescent="0.2">
      <c r="A15" s="219" t="s">
        <v>27</v>
      </c>
      <c r="B15" s="220"/>
      <c r="C15" s="221"/>
      <c r="D15" s="36" t="s">
        <v>98</v>
      </c>
      <c r="E15" s="222" t="s">
        <v>99</v>
      </c>
      <c r="F15" s="223"/>
      <c r="G15" s="37" t="s">
        <v>100</v>
      </c>
      <c r="H15" s="222" t="s">
        <v>99</v>
      </c>
      <c r="I15" s="223"/>
    </row>
    <row r="17" spans="1:9" s="21" customFormat="1" ht="30" customHeight="1" x14ac:dyDescent="0.15">
      <c r="A17" s="23" t="s">
        <v>101</v>
      </c>
    </row>
    <row r="18" spans="1:9" ht="30" customHeight="1" x14ac:dyDescent="0.15">
      <c r="A18" s="24" t="s">
        <v>102</v>
      </c>
      <c r="B18" s="24" t="s">
        <v>103</v>
      </c>
      <c r="C18" s="26" t="s">
        <v>25</v>
      </c>
      <c r="D18" s="24" t="s">
        <v>104</v>
      </c>
      <c r="E18" s="24" t="s">
        <v>105</v>
      </c>
      <c r="F18" s="27" t="s">
        <v>89</v>
      </c>
      <c r="G18" s="24" t="s">
        <v>106</v>
      </c>
      <c r="H18" s="28" t="str">
        <f ca="1">H6</f>
        <v>令和6年度
課税標準額(円)</v>
      </c>
      <c r="I18" s="24" t="s">
        <v>90</v>
      </c>
    </row>
    <row r="19" spans="1:9" ht="30" customHeight="1" x14ac:dyDescent="0.15">
      <c r="A19" s="29"/>
      <c r="B19" s="29"/>
      <c r="C19" s="30"/>
      <c r="D19" s="31"/>
      <c r="E19" s="30"/>
      <c r="F19" s="33"/>
      <c r="G19" s="30"/>
      <c r="H19" s="33"/>
      <c r="I19" s="38"/>
    </row>
    <row r="20" spans="1:9" ht="30" customHeight="1" x14ac:dyDescent="0.15">
      <c r="A20" s="29"/>
      <c r="B20" s="29"/>
      <c r="C20" s="30"/>
      <c r="D20" s="31"/>
      <c r="E20" s="30"/>
      <c r="F20" s="33"/>
      <c r="G20" s="30"/>
      <c r="H20" s="33"/>
      <c r="I20" s="38"/>
    </row>
    <row r="21" spans="1:9" ht="30" customHeight="1" x14ac:dyDescent="0.15">
      <c r="A21" s="29"/>
      <c r="B21" s="29"/>
      <c r="C21" s="30"/>
      <c r="D21" s="31"/>
      <c r="E21" s="30"/>
      <c r="F21" s="33"/>
      <c r="G21" s="30"/>
      <c r="H21" s="33"/>
      <c r="I21" s="35"/>
    </row>
    <row r="22" spans="1:9" ht="30" customHeight="1" x14ac:dyDescent="0.15">
      <c r="A22" s="29"/>
      <c r="B22" s="29"/>
      <c r="C22" s="30"/>
      <c r="D22" s="31"/>
      <c r="E22" s="30"/>
      <c r="F22" s="33"/>
      <c r="G22" s="30"/>
      <c r="H22" s="33"/>
      <c r="I22" s="35"/>
    </row>
    <row r="23" spans="1:9" ht="30" customHeight="1" x14ac:dyDescent="0.15">
      <c r="A23" s="29"/>
      <c r="B23" s="29"/>
      <c r="C23" s="30"/>
      <c r="D23" s="31"/>
      <c r="E23" s="30"/>
      <c r="F23" s="33"/>
      <c r="G23" s="30"/>
      <c r="H23" s="33"/>
      <c r="I23" s="35"/>
    </row>
    <row r="24" spans="1:9" ht="30" customHeight="1" x14ac:dyDescent="0.15">
      <c r="A24" s="29"/>
      <c r="B24" s="29"/>
      <c r="C24" s="30"/>
      <c r="D24" s="31"/>
      <c r="E24" s="30"/>
      <c r="F24" s="33"/>
      <c r="G24" s="30"/>
      <c r="H24" s="33"/>
      <c r="I24" s="35"/>
    </row>
    <row r="25" spans="1:9" ht="30" customHeight="1" x14ac:dyDescent="0.15">
      <c r="A25" s="29"/>
      <c r="B25" s="29"/>
      <c r="C25" s="30"/>
      <c r="D25" s="31"/>
      <c r="E25" s="30"/>
      <c r="F25" s="33"/>
      <c r="G25" s="30"/>
      <c r="H25" s="33"/>
      <c r="I25" s="35"/>
    </row>
    <row r="26" spans="1:9" ht="30" customHeight="1" x14ac:dyDescent="0.15">
      <c r="A26" s="29"/>
      <c r="B26" s="29"/>
      <c r="C26" s="30"/>
      <c r="D26" s="31"/>
      <c r="E26" s="30"/>
      <c r="F26" s="33"/>
      <c r="G26" s="30"/>
      <c r="H26" s="33"/>
      <c r="I26" s="35"/>
    </row>
    <row r="27" spans="1:9" ht="30" customHeight="1" x14ac:dyDescent="0.15">
      <c r="A27" s="29"/>
      <c r="B27" s="29"/>
      <c r="C27" s="30"/>
      <c r="D27" s="31"/>
      <c r="E27" s="30"/>
      <c r="F27" s="33"/>
      <c r="G27" s="30"/>
      <c r="H27" s="33"/>
      <c r="I27" s="35"/>
    </row>
    <row r="28" spans="1:9" ht="30" customHeight="1" x14ac:dyDescent="0.15">
      <c r="A28" s="29"/>
      <c r="B28" s="29"/>
      <c r="C28" s="30"/>
      <c r="D28" s="31"/>
      <c r="E28" s="30"/>
      <c r="F28" s="33"/>
      <c r="G28" s="30"/>
      <c r="H28" s="33"/>
      <c r="I28" s="35"/>
    </row>
    <row r="29" spans="1:9" ht="30" customHeight="1" x14ac:dyDescent="0.15">
      <c r="A29" s="29"/>
      <c r="B29" s="29"/>
      <c r="C29" s="30"/>
      <c r="D29" s="31"/>
      <c r="E29" s="30"/>
      <c r="F29" s="33"/>
      <c r="G29" s="30"/>
      <c r="H29" s="33"/>
      <c r="I29" s="35"/>
    </row>
    <row r="30" spans="1:9" ht="30" customHeight="1" x14ac:dyDescent="0.15">
      <c r="A30" s="29"/>
      <c r="B30" s="29"/>
      <c r="C30" s="30"/>
      <c r="D30" s="31"/>
      <c r="E30" s="30"/>
      <c r="F30" s="33"/>
      <c r="G30" s="30"/>
      <c r="H30" s="33"/>
      <c r="I30" s="35"/>
    </row>
    <row r="31" spans="1:9" ht="30" customHeight="1" x14ac:dyDescent="0.15">
      <c r="A31" s="29"/>
      <c r="B31" s="29"/>
      <c r="C31" s="30"/>
      <c r="D31" s="31"/>
      <c r="E31" s="30"/>
      <c r="F31" s="33"/>
      <c r="G31" s="30"/>
      <c r="H31" s="33"/>
      <c r="I31" s="35"/>
    </row>
    <row r="32" spans="1:9" ht="30" customHeight="1" x14ac:dyDescent="0.15">
      <c r="A32" s="29"/>
      <c r="B32" s="29"/>
      <c r="C32" s="30"/>
      <c r="D32" s="31"/>
      <c r="E32" s="30"/>
      <c r="F32" s="33"/>
      <c r="G32" s="30"/>
      <c r="H32" s="33"/>
      <c r="I32" s="35"/>
    </row>
    <row r="33" spans="1:18" ht="30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</row>
    <row r="34" spans="1:18" ht="30" customHeight="1" x14ac:dyDescent="0.15">
      <c r="A34" s="29"/>
      <c r="B34" s="29"/>
      <c r="C34" s="30"/>
      <c r="D34" s="31"/>
      <c r="E34" s="30"/>
      <c r="F34" s="33"/>
      <c r="G34" s="30"/>
      <c r="H34" s="33"/>
      <c r="I34" s="35"/>
    </row>
    <row r="35" spans="1:18" ht="30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</row>
    <row r="36" spans="1:18" ht="30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</row>
    <row r="37" spans="1:18" ht="30" customHeight="1" x14ac:dyDescent="0.15">
      <c r="A37" s="26"/>
      <c r="B37" s="35"/>
      <c r="C37" s="35"/>
      <c r="D37" s="35"/>
      <c r="E37" s="35"/>
      <c r="F37" s="35"/>
      <c r="G37" s="35"/>
      <c r="H37" s="35"/>
      <c r="I37" s="35"/>
    </row>
    <row r="38" spans="1:18" ht="30" customHeight="1" thickBot="1" x14ac:dyDescent="0.2"/>
    <row r="39" spans="1:18" ht="30" customHeight="1" thickBot="1" x14ac:dyDescent="0.2">
      <c r="A39" s="219" t="s">
        <v>41</v>
      </c>
      <c r="B39" s="220"/>
      <c r="C39" s="221"/>
      <c r="D39" s="36" t="s">
        <v>98</v>
      </c>
      <c r="E39" s="222" t="s">
        <v>99</v>
      </c>
      <c r="F39" s="223"/>
      <c r="G39" s="37" t="s">
        <v>100</v>
      </c>
      <c r="H39" s="222" t="s">
        <v>99</v>
      </c>
      <c r="I39" s="229"/>
    </row>
    <row r="41" spans="1:18" s="21" customFormat="1" ht="30" customHeight="1" x14ac:dyDescent="0.15">
      <c r="A41" s="225" t="s">
        <v>107</v>
      </c>
      <c r="B41" s="225"/>
      <c r="C41" s="225"/>
      <c r="D41" s="225"/>
      <c r="E41" s="225"/>
      <c r="F41" s="225"/>
      <c r="G41" s="225"/>
      <c r="H41" s="225"/>
      <c r="I41" s="225"/>
    </row>
    <row r="42" spans="1:18" s="21" customFormat="1" ht="30" customHeight="1" x14ac:dyDescent="0.15">
      <c r="A42" s="226" t="str">
        <f ca="1">" ※ 令和"&amp;IF(MONTH(NOW())&lt;4,DBCS(YEAR(NOW())-2019),DBCS(YEAR(NOW())-2018))&amp;"年度の家屋・償却資産の課税台帳のコピーを添付してください。"</f>
        <v xml:space="preserve"> ※ 令和６年度の家屋・償却資産の課税台帳のコピーを添付してください。</v>
      </c>
      <c r="B42" s="226"/>
      <c r="C42" s="226"/>
      <c r="D42" s="226"/>
      <c r="E42" s="226"/>
      <c r="F42" s="226"/>
      <c r="G42" s="226"/>
      <c r="H42" s="226"/>
      <c r="I42" s="226"/>
    </row>
    <row r="43" spans="1:18" s="21" customFormat="1" ht="30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</row>
    <row r="44" spans="1:18" s="21" customFormat="1" ht="30" customHeight="1" x14ac:dyDescent="0.15">
      <c r="A44" s="20" t="s">
        <v>87</v>
      </c>
    </row>
    <row r="45" spans="1:18" s="21" customFormat="1" ht="30" customHeight="1" x14ac:dyDescent="0.15">
      <c r="A45" s="227" t="str">
        <f ca="1">"取得資産明細書（令和"&amp;IF(MONTH(NOW())&lt;4,(YEAR(NOW())-2021),(YEAR(NOW())-2020))&amp;"年１月～12月取得分）"</f>
        <v>取得資産明細書（令和4年１月～12月取得分）</v>
      </c>
      <c r="B45" s="227"/>
      <c r="C45" s="227"/>
      <c r="D45" s="227"/>
      <c r="E45" s="227"/>
      <c r="F45" s="227"/>
      <c r="G45" s="227"/>
      <c r="H45" s="227"/>
      <c r="I45" s="227"/>
      <c r="J45" s="22"/>
      <c r="K45" s="22"/>
      <c r="L45" s="22"/>
      <c r="M45" s="22"/>
      <c r="N45" s="22"/>
      <c r="O45" s="22"/>
      <c r="P45" s="22"/>
      <c r="Q45" s="22"/>
      <c r="R45" s="22"/>
    </row>
    <row r="46" spans="1:18" s="21" customFormat="1" ht="30" customHeight="1" x14ac:dyDescent="0.15">
      <c r="A46" s="22"/>
      <c r="F46" s="228" t="s">
        <v>88</v>
      </c>
      <c r="G46" s="228"/>
      <c r="H46" s="228"/>
      <c r="I46" s="228"/>
      <c r="J46" s="22"/>
      <c r="K46" s="22"/>
      <c r="L46" s="22"/>
      <c r="M46" s="22"/>
      <c r="N46" s="22"/>
      <c r="O46" s="22"/>
      <c r="P46" s="22"/>
      <c r="Q46" s="22"/>
      <c r="R46" s="22"/>
    </row>
    <row r="48" spans="1:18" ht="30" customHeight="1" x14ac:dyDescent="0.15">
      <c r="A48" s="23" t="s">
        <v>91</v>
      </c>
      <c r="B48" s="21"/>
      <c r="C48" s="21"/>
      <c r="D48" s="21"/>
      <c r="E48" s="21"/>
      <c r="F48" s="21"/>
      <c r="G48" s="21"/>
      <c r="H48" s="21"/>
      <c r="I48" s="21"/>
    </row>
    <row r="49" spans="1:9" ht="30" customHeight="1" x14ac:dyDescent="0.15">
      <c r="A49" s="24" t="s">
        <v>92</v>
      </c>
      <c r="B49" s="24" t="s">
        <v>93</v>
      </c>
      <c r="C49" s="26" t="s">
        <v>94</v>
      </c>
      <c r="D49" s="24" t="s">
        <v>95</v>
      </c>
      <c r="E49" s="27" t="s">
        <v>96</v>
      </c>
      <c r="F49" s="27" t="s">
        <v>89</v>
      </c>
      <c r="G49" s="24" t="s">
        <v>97</v>
      </c>
      <c r="H49" s="28" t="str">
        <f ca="1">H6</f>
        <v>令和6年度
課税標準額(円)</v>
      </c>
      <c r="I49" s="24" t="s">
        <v>90</v>
      </c>
    </row>
    <row r="50" spans="1:9" ht="30" customHeight="1" x14ac:dyDescent="0.15">
      <c r="A50" s="29"/>
      <c r="B50" s="29"/>
      <c r="C50" s="30"/>
      <c r="D50" s="31"/>
      <c r="E50" s="32"/>
      <c r="F50" s="33"/>
      <c r="G50" s="30"/>
      <c r="H50" s="33"/>
      <c r="I50" s="34"/>
    </row>
    <row r="51" spans="1:9" ht="30" customHeight="1" x14ac:dyDescent="0.15">
      <c r="A51" s="29"/>
      <c r="B51" s="29"/>
      <c r="C51" s="30"/>
      <c r="D51" s="31"/>
      <c r="E51" s="32"/>
      <c r="F51" s="33"/>
      <c r="G51" s="30"/>
      <c r="H51" s="33"/>
      <c r="I51" s="34"/>
    </row>
    <row r="52" spans="1:9" ht="30" customHeight="1" x14ac:dyDescent="0.15">
      <c r="A52" s="29"/>
      <c r="B52" s="29"/>
      <c r="C52" s="30"/>
      <c r="D52" s="31"/>
      <c r="E52" s="32"/>
      <c r="F52" s="33"/>
      <c r="G52" s="30"/>
      <c r="H52" s="33"/>
      <c r="I52" s="34"/>
    </row>
    <row r="53" spans="1:9" ht="30" customHeight="1" x14ac:dyDescent="0.15">
      <c r="A53" s="29"/>
      <c r="B53" s="29"/>
      <c r="C53" s="30"/>
      <c r="D53" s="31"/>
      <c r="E53" s="32"/>
      <c r="F53" s="33"/>
      <c r="G53" s="30"/>
      <c r="H53" s="33"/>
      <c r="I53" s="34"/>
    </row>
    <row r="54" spans="1:9" ht="30" customHeight="1" x14ac:dyDescent="0.15">
      <c r="A54" s="29"/>
      <c r="B54" s="29"/>
      <c r="C54" s="30"/>
      <c r="D54" s="31"/>
      <c r="E54" s="32"/>
      <c r="F54" s="33"/>
      <c r="G54" s="30"/>
      <c r="H54" s="33"/>
      <c r="I54" s="34"/>
    </row>
    <row r="55" spans="1:9" ht="30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</row>
    <row r="56" spans="1:9" ht="30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</row>
    <row r="57" spans="1:9" ht="30" customHeight="1" thickBot="1" x14ac:dyDescent="0.2"/>
    <row r="58" spans="1:9" ht="30" customHeight="1" thickBot="1" x14ac:dyDescent="0.2">
      <c r="A58" s="219" t="s">
        <v>27</v>
      </c>
      <c r="B58" s="220"/>
      <c r="C58" s="221"/>
      <c r="D58" s="36" t="s">
        <v>98</v>
      </c>
      <c r="E58" s="222" t="s">
        <v>99</v>
      </c>
      <c r="F58" s="223"/>
      <c r="G58" s="37" t="s">
        <v>100</v>
      </c>
      <c r="H58" s="222" t="s">
        <v>99</v>
      </c>
      <c r="I58" s="223"/>
    </row>
    <row r="60" spans="1:9" ht="30" customHeight="1" x14ac:dyDescent="0.15">
      <c r="A60" s="23" t="s">
        <v>101</v>
      </c>
      <c r="B60" s="21"/>
      <c r="C60" s="21"/>
      <c r="D60" s="21"/>
      <c r="E60" s="21"/>
      <c r="F60" s="21"/>
      <c r="G60" s="21"/>
      <c r="H60" s="21"/>
      <c r="I60" s="21"/>
    </row>
    <row r="61" spans="1:9" ht="30" customHeight="1" x14ac:dyDescent="0.15">
      <c r="A61" s="24" t="s">
        <v>102</v>
      </c>
      <c r="B61" s="24" t="s">
        <v>103</v>
      </c>
      <c r="C61" s="26" t="s">
        <v>25</v>
      </c>
      <c r="D61" s="24" t="s">
        <v>104</v>
      </c>
      <c r="E61" s="24" t="s">
        <v>105</v>
      </c>
      <c r="F61" s="27" t="s">
        <v>89</v>
      </c>
      <c r="G61" s="24" t="s">
        <v>106</v>
      </c>
      <c r="H61" s="28" t="str">
        <f ca="1">H49</f>
        <v>令和6年度
課税標準額(円)</v>
      </c>
      <c r="I61" s="24" t="s">
        <v>90</v>
      </c>
    </row>
    <row r="62" spans="1:9" ht="30" customHeight="1" x14ac:dyDescent="0.15">
      <c r="A62" s="29"/>
      <c r="B62" s="29"/>
      <c r="C62" s="30"/>
      <c r="D62" s="31"/>
      <c r="E62" s="30"/>
      <c r="F62" s="33"/>
      <c r="G62" s="30"/>
      <c r="H62" s="33"/>
      <c r="I62" s="38"/>
    </row>
    <row r="63" spans="1:9" ht="30" customHeight="1" x14ac:dyDescent="0.15">
      <c r="A63" s="29"/>
      <c r="B63" s="29"/>
      <c r="C63" s="30"/>
      <c r="D63" s="31"/>
      <c r="E63" s="30"/>
      <c r="F63" s="33"/>
      <c r="G63" s="30"/>
      <c r="H63" s="33"/>
      <c r="I63" s="38"/>
    </row>
    <row r="64" spans="1:9" s="21" customFormat="1" ht="30" customHeight="1" x14ac:dyDescent="0.15">
      <c r="A64" s="29"/>
      <c r="B64" s="29"/>
      <c r="C64" s="30"/>
      <c r="D64" s="31"/>
      <c r="E64" s="30"/>
      <c r="F64" s="33"/>
      <c r="G64" s="30"/>
      <c r="H64" s="33"/>
      <c r="I64" s="35"/>
    </row>
    <row r="65" spans="1:9" s="21" customFormat="1" ht="30" customHeight="1" x14ac:dyDescent="0.15">
      <c r="A65" s="29"/>
      <c r="B65" s="29"/>
      <c r="C65" s="30"/>
      <c r="D65" s="31"/>
      <c r="E65" s="30"/>
      <c r="F65" s="33"/>
      <c r="G65" s="30"/>
      <c r="H65" s="33"/>
      <c r="I65" s="35"/>
    </row>
    <row r="66" spans="1:9" s="21" customFormat="1" ht="30" customHeight="1" x14ac:dyDescent="0.15">
      <c r="A66" s="29"/>
      <c r="B66" s="29"/>
      <c r="C66" s="30"/>
      <c r="D66" s="31"/>
      <c r="E66" s="30"/>
      <c r="F66" s="33"/>
      <c r="G66" s="30"/>
      <c r="H66" s="33"/>
      <c r="I66" s="35"/>
    </row>
    <row r="67" spans="1:9" ht="30" customHeight="1" x14ac:dyDescent="0.15">
      <c r="A67" s="29"/>
      <c r="B67" s="29"/>
      <c r="C67" s="30"/>
      <c r="D67" s="31"/>
      <c r="E67" s="30"/>
      <c r="F67" s="33"/>
      <c r="G67" s="30"/>
      <c r="H67" s="33"/>
      <c r="I67" s="35"/>
    </row>
    <row r="68" spans="1:9" ht="30" customHeight="1" x14ac:dyDescent="0.15">
      <c r="A68" s="29"/>
      <c r="B68" s="29"/>
      <c r="C68" s="30"/>
      <c r="D68" s="31"/>
      <c r="E68" s="30"/>
      <c r="F68" s="33"/>
      <c r="G68" s="30"/>
      <c r="H68" s="33"/>
      <c r="I68" s="35"/>
    </row>
    <row r="69" spans="1:9" ht="30" customHeight="1" x14ac:dyDescent="0.15">
      <c r="A69" s="29"/>
      <c r="B69" s="29"/>
      <c r="C69" s="30"/>
      <c r="D69" s="31"/>
      <c r="E69" s="30"/>
      <c r="F69" s="33"/>
      <c r="G69" s="30"/>
      <c r="H69" s="33"/>
      <c r="I69" s="35"/>
    </row>
    <row r="70" spans="1:9" ht="30" customHeight="1" x14ac:dyDescent="0.15">
      <c r="A70" s="29"/>
      <c r="B70" s="29"/>
      <c r="C70" s="30"/>
      <c r="D70" s="31"/>
      <c r="E70" s="30"/>
      <c r="F70" s="33"/>
      <c r="G70" s="30"/>
      <c r="H70" s="33"/>
      <c r="I70" s="35"/>
    </row>
    <row r="71" spans="1:9" ht="30" customHeight="1" x14ac:dyDescent="0.15">
      <c r="A71" s="29"/>
      <c r="B71" s="29"/>
      <c r="C71" s="30"/>
      <c r="D71" s="31"/>
      <c r="E71" s="30"/>
      <c r="F71" s="33"/>
      <c r="G71" s="30"/>
      <c r="H71" s="33"/>
      <c r="I71" s="35"/>
    </row>
    <row r="72" spans="1:9" ht="30" customHeight="1" x14ac:dyDescent="0.15">
      <c r="A72" s="29"/>
      <c r="B72" s="29"/>
      <c r="C72" s="30"/>
      <c r="D72" s="31"/>
      <c r="E72" s="30"/>
      <c r="F72" s="33"/>
      <c r="G72" s="30"/>
      <c r="H72" s="33"/>
      <c r="I72" s="35"/>
    </row>
    <row r="73" spans="1:9" ht="30" customHeight="1" x14ac:dyDescent="0.15">
      <c r="A73" s="29"/>
      <c r="B73" s="29"/>
      <c r="C73" s="30"/>
      <c r="D73" s="31"/>
      <c r="E73" s="30"/>
      <c r="F73" s="33"/>
      <c r="G73" s="30"/>
      <c r="H73" s="33"/>
      <c r="I73" s="35"/>
    </row>
    <row r="74" spans="1:9" ht="30" customHeight="1" x14ac:dyDescent="0.15">
      <c r="A74" s="29"/>
      <c r="B74" s="29"/>
      <c r="C74" s="30"/>
      <c r="D74" s="31"/>
      <c r="E74" s="30"/>
      <c r="F74" s="33"/>
      <c r="G74" s="30"/>
      <c r="H74" s="33"/>
      <c r="I74" s="35"/>
    </row>
    <row r="75" spans="1:9" ht="30" customHeight="1" x14ac:dyDescent="0.15">
      <c r="A75" s="29"/>
      <c r="B75" s="29"/>
      <c r="C75" s="30"/>
      <c r="D75" s="31"/>
      <c r="E75" s="30"/>
      <c r="F75" s="33"/>
      <c r="G75" s="30"/>
      <c r="H75" s="33"/>
      <c r="I75" s="35"/>
    </row>
    <row r="76" spans="1:9" ht="30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</row>
    <row r="77" spans="1:9" ht="30" customHeight="1" x14ac:dyDescent="0.15">
      <c r="A77" s="29"/>
      <c r="B77" s="29"/>
      <c r="C77" s="30"/>
      <c r="D77" s="31"/>
      <c r="E77" s="30"/>
      <c r="F77" s="33"/>
      <c r="G77" s="30"/>
      <c r="H77" s="33"/>
      <c r="I77" s="35"/>
    </row>
    <row r="78" spans="1:9" ht="30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</row>
    <row r="79" spans="1:9" ht="30" customHeight="1" x14ac:dyDescent="0.15">
      <c r="A79" s="35"/>
      <c r="B79" s="35"/>
      <c r="C79" s="35"/>
      <c r="D79" s="35"/>
      <c r="E79" s="35"/>
      <c r="F79" s="35"/>
      <c r="G79" s="35"/>
      <c r="H79" s="35"/>
      <c r="I79" s="35"/>
    </row>
    <row r="80" spans="1:9" ht="30" customHeight="1" x14ac:dyDescent="0.15">
      <c r="A80" s="26"/>
      <c r="B80" s="35"/>
      <c r="C80" s="35"/>
      <c r="D80" s="35"/>
      <c r="E80" s="35"/>
      <c r="F80" s="35"/>
      <c r="G80" s="35"/>
      <c r="H80" s="35"/>
      <c r="I80" s="35"/>
    </row>
    <row r="81" spans="1:18" ht="30" customHeight="1" thickBot="1" x14ac:dyDescent="0.2"/>
    <row r="82" spans="1:18" ht="30" customHeight="1" thickBot="1" x14ac:dyDescent="0.2">
      <c r="A82" s="219" t="s">
        <v>41</v>
      </c>
      <c r="B82" s="220"/>
      <c r="C82" s="221"/>
      <c r="D82" s="36" t="s">
        <v>98</v>
      </c>
      <c r="E82" s="222" t="s">
        <v>99</v>
      </c>
      <c r="F82" s="223"/>
      <c r="G82" s="37" t="s">
        <v>100</v>
      </c>
      <c r="H82" s="222" t="s">
        <v>99</v>
      </c>
      <c r="I82" s="229"/>
    </row>
    <row r="84" spans="1:18" ht="30" customHeight="1" x14ac:dyDescent="0.15">
      <c r="A84" s="225" t="s">
        <v>107</v>
      </c>
      <c r="B84" s="225"/>
      <c r="C84" s="225"/>
      <c r="D84" s="225"/>
      <c r="E84" s="225"/>
      <c r="F84" s="225"/>
      <c r="G84" s="225"/>
      <c r="H84" s="225"/>
      <c r="I84" s="225"/>
    </row>
    <row r="85" spans="1:18" ht="30" customHeight="1" x14ac:dyDescent="0.15">
      <c r="A85" s="226" t="str">
        <f ca="1">A42</f>
        <v xml:space="preserve"> ※ 令和６年度の家屋・償却資産の課税台帳のコピーを添付してください。</v>
      </c>
      <c r="B85" s="226"/>
      <c r="C85" s="226"/>
      <c r="D85" s="226"/>
      <c r="E85" s="226"/>
      <c r="F85" s="226"/>
      <c r="G85" s="226"/>
      <c r="H85" s="226"/>
      <c r="I85" s="226"/>
    </row>
    <row r="86" spans="1:18" ht="30" customHeight="1" x14ac:dyDescent="0.15">
      <c r="A86" s="39"/>
      <c r="B86" s="40"/>
      <c r="C86" s="40"/>
      <c r="D86" s="40"/>
      <c r="E86" s="40"/>
      <c r="F86" s="40"/>
      <c r="G86" s="40"/>
      <c r="H86" s="40"/>
      <c r="I86" s="40"/>
    </row>
    <row r="87" spans="1:18" s="21" customFormat="1" ht="30" customHeight="1" x14ac:dyDescent="0.15">
      <c r="A87" s="20" t="s">
        <v>87</v>
      </c>
    </row>
    <row r="88" spans="1:18" s="21" customFormat="1" ht="30" customHeight="1" x14ac:dyDescent="0.15">
      <c r="A88" s="227" t="str">
        <f ca="1">"取得資産明細書（令和"&amp;IF(MONTH(NOW())&lt;4,(YEAR(NOW())-2012),(YEAR(NOW())-2021))&amp;"年１月～12月取得分）"</f>
        <v>取得資産明細書（令和3年１月～12月取得分）</v>
      </c>
      <c r="B88" s="227"/>
      <c r="C88" s="227"/>
      <c r="D88" s="227"/>
      <c r="E88" s="227"/>
      <c r="F88" s="227"/>
      <c r="G88" s="227"/>
      <c r="H88" s="227"/>
      <c r="I88" s="227"/>
      <c r="J88" s="22"/>
      <c r="K88" s="22"/>
      <c r="L88" s="22"/>
      <c r="M88" s="22"/>
      <c r="N88" s="22"/>
      <c r="O88" s="22"/>
      <c r="P88" s="22"/>
      <c r="Q88" s="22"/>
      <c r="R88" s="22"/>
    </row>
    <row r="89" spans="1:18" s="21" customFormat="1" ht="30" customHeight="1" x14ac:dyDescent="0.15">
      <c r="A89" s="22"/>
      <c r="F89" s="228" t="s">
        <v>88</v>
      </c>
      <c r="G89" s="228"/>
      <c r="H89" s="228"/>
      <c r="I89" s="228"/>
      <c r="J89" s="22"/>
      <c r="K89" s="22"/>
      <c r="L89" s="22"/>
      <c r="M89" s="22"/>
      <c r="N89" s="22"/>
      <c r="O89" s="22"/>
      <c r="P89" s="22"/>
      <c r="Q89" s="22"/>
      <c r="R89" s="22"/>
    </row>
    <row r="91" spans="1:18" ht="30" customHeight="1" x14ac:dyDescent="0.15">
      <c r="A91" s="23" t="s">
        <v>91</v>
      </c>
      <c r="B91" s="21"/>
      <c r="C91" s="21"/>
      <c r="D91" s="21"/>
      <c r="E91" s="21"/>
      <c r="F91" s="21"/>
      <c r="G91" s="21"/>
      <c r="H91" s="21"/>
      <c r="I91" s="21"/>
    </row>
    <row r="92" spans="1:18" ht="30" customHeight="1" x14ac:dyDescent="0.15">
      <c r="A92" s="24" t="s">
        <v>92</v>
      </c>
      <c r="B92" s="24" t="s">
        <v>93</v>
      </c>
      <c r="C92" s="26" t="s">
        <v>94</v>
      </c>
      <c r="D92" s="24" t="s">
        <v>95</v>
      </c>
      <c r="E92" s="27" t="s">
        <v>96</v>
      </c>
      <c r="F92" s="27" t="s">
        <v>89</v>
      </c>
      <c r="G92" s="24" t="s">
        <v>97</v>
      </c>
      <c r="H92" s="28" t="str">
        <f ca="1">H61</f>
        <v>令和6年度
課税標準額(円)</v>
      </c>
      <c r="I92" s="24" t="s">
        <v>90</v>
      </c>
    </row>
    <row r="93" spans="1:18" ht="30" customHeight="1" x14ac:dyDescent="0.15">
      <c r="A93" s="29"/>
      <c r="B93" s="29"/>
      <c r="C93" s="30"/>
      <c r="D93" s="31"/>
      <c r="E93" s="32"/>
      <c r="F93" s="33"/>
      <c r="G93" s="30"/>
      <c r="H93" s="33"/>
      <c r="I93" s="34"/>
    </row>
    <row r="94" spans="1:18" ht="30" customHeight="1" x14ac:dyDescent="0.15">
      <c r="A94" s="29"/>
      <c r="B94" s="29"/>
      <c r="C94" s="30"/>
      <c r="D94" s="31"/>
      <c r="E94" s="32"/>
      <c r="F94" s="33"/>
      <c r="G94" s="30"/>
      <c r="H94" s="33"/>
      <c r="I94" s="34"/>
    </row>
    <row r="95" spans="1:18" ht="30" customHeight="1" x14ac:dyDescent="0.15">
      <c r="A95" s="29"/>
      <c r="B95" s="29"/>
      <c r="C95" s="30"/>
      <c r="D95" s="31"/>
      <c r="E95" s="32"/>
      <c r="F95" s="33"/>
      <c r="G95" s="30"/>
      <c r="H95" s="33"/>
      <c r="I95" s="34"/>
    </row>
    <row r="96" spans="1:18" ht="30" customHeight="1" x14ac:dyDescent="0.15">
      <c r="A96" s="29"/>
      <c r="B96" s="29"/>
      <c r="C96" s="30"/>
      <c r="D96" s="31"/>
      <c r="E96" s="32"/>
      <c r="F96" s="33"/>
      <c r="G96" s="30"/>
      <c r="H96" s="33"/>
      <c r="I96" s="34"/>
    </row>
    <row r="97" spans="1:9" ht="30" customHeight="1" x14ac:dyDescent="0.15">
      <c r="A97" s="29"/>
      <c r="B97" s="29"/>
      <c r="C97" s="30"/>
      <c r="D97" s="31"/>
      <c r="E97" s="32"/>
      <c r="F97" s="33"/>
      <c r="G97" s="30"/>
      <c r="H97" s="33"/>
      <c r="I97" s="34"/>
    </row>
    <row r="98" spans="1:9" ht="30" customHeight="1" x14ac:dyDescent="0.15">
      <c r="A98" s="35"/>
      <c r="B98" s="35"/>
      <c r="C98" s="35"/>
      <c r="D98" s="35"/>
      <c r="E98" s="35"/>
      <c r="F98" s="35"/>
      <c r="G98" s="35"/>
      <c r="H98" s="35"/>
      <c r="I98" s="35"/>
    </row>
    <row r="99" spans="1:9" ht="30" customHeight="1" x14ac:dyDescent="0.15">
      <c r="A99" s="35"/>
      <c r="B99" s="35"/>
      <c r="C99" s="35"/>
      <c r="D99" s="35"/>
      <c r="E99" s="35"/>
      <c r="F99" s="35"/>
      <c r="G99" s="35"/>
      <c r="H99" s="35"/>
      <c r="I99" s="35"/>
    </row>
    <row r="100" spans="1:9" ht="30" customHeight="1" thickBot="1" x14ac:dyDescent="0.2"/>
    <row r="101" spans="1:9" ht="30" customHeight="1" thickBot="1" x14ac:dyDescent="0.2">
      <c r="A101" s="219" t="s">
        <v>27</v>
      </c>
      <c r="B101" s="220"/>
      <c r="C101" s="221"/>
      <c r="D101" s="36" t="s">
        <v>98</v>
      </c>
      <c r="E101" s="222" t="s">
        <v>99</v>
      </c>
      <c r="F101" s="223"/>
      <c r="G101" s="37" t="s">
        <v>100</v>
      </c>
      <c r="H101" s="222" t="s">
        <v>99</v>
      </c>
      <c r="I101" s="223"/>
    </row>
    <row r="102" spans="1:9" ht="30" customHeight="1" x14ac:dyDescent="0.15">
      <c r="A102" s="224" t="str">
        <f ca="1">A85</f>
        <v xml:space="preserve"> ※ 令和６年度の家屋・償却資産の課税台帳のコピーを添付してください。</v>
      </c>
      <c r="B102" s="224"/>
      <c r="C102" s="224"/>
      <c r="D102" s="224"/>
      <c r="E102" s="224"/>
      <c r="F102" s="224"/>
      <c r="G102" s="224"/>
      <c r="H102" s="224"/>
      <c r="I102" s="224"/>
    </row>
  </sheetData>
  <mergeCells count="26">
    <mergeCell ref="A41:I41"/>
    <mergeCell ref="A42:I42"/>
    <mergeCell ref="A45:I45"/>
    <mergeCell ref="F46:I46"/>
    <mergeCell ref="A15:C15"/>
    <mergeCell ref="E15:F15"/>
    <mergeCell ref="H15:I15"/>
    <mergeCell ref="A2:I2"/>
    <mergeCell ref="F3:I3"/>
    <mergeCell ref="A39:C39"/>
    <mergeCell ref="E39:F39"/>
    <mergeCell ref="H39:I39"/>
    <mergeCell ref="A58:C58"/>
    <mergeCell ref="E58:F58"/>
    <mergeCell ref="H58:I58"/>
    <mergeCell ref="A82:C82"/>
    <mergeCell ref="E82:F82"/>
    <mergeCell ref="H82:I82"/>
    <mergeCell ref="A101:C101"/>
    <mergeCell ref="E101:F101"/>
    <mergeCell ref="H101:I101"/>
    <mergeCell ref="A102:I102"/>
    <mergeCell ref="A84:I84"/>
    <mergeCell ref="A85:I85"/>
    <mergeCell ref="A88:I88"/>
    <mergeCell ref="F89:I89"/>
  </mergeCells>
  <phoneticPr fontId="2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rowBreaks count="2" manualBreakCount="2">
    <brk id="16" max="8" man="1"/>
    <brk id="5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view="pageBreakPreview" zoomScaleNormal="85" zoomScaleSheetLayoutView="100" workbookViewId="0">
      <selection activeCell="F94" sqref="F94"/>
    </sheetView>
  </sheetViews>
  <sheetFormatPr defaultRowHeight="30" customHeight="1" x14ac:dyDescent="0.15"/>
  <cols>
    <col min="1" max="2" width="12.625" style="25" customWidth="1"/>
    <col min="3" max="3" width="3.125" style="25" customWidth="1"/>
    <col min="4" max="5" width="8.75" style="25" customWidth="1"/>
    <col min="6" max="6" width="12.5" style="25" customWidth="1"/>
    <col min="7" max="7" width="9.375" style="25" customWidth="1"/>
    <col min="8" max="8" width="12.5" style="25" customWidth="1"/>
    <col min="9" max="9" width="8.75" style="25" customWidth="1"/>
    <col min="10" max="25" width="3.5" style="25" customWidth="1"/>
    <col min="26" max="16384" width="9" style="25"/>
  </cols>
  <sheetData>
    <row r="1" spans="1:18" s="21" customFormat="1" ht="30" customHeight="1" thickBot="1" x14ac:dyDescent="0.2">
      <c r="A1" s="20" t="s">
        <v>87</v>
      </c>
      <c r="H1" s="62" t="s">
        <v>144</v>
      </c>
    </row>
    <row r="2" spans="1:18" s="21" customFormat="1" ht="30" customHeight="1" x14ac:dyDescent="0.15">
      <c r="A2" s="227" t="str">
        <f ca="1">'明細書(家屋、償却)'!A2:I2</f>
        <v>取得資産明細書（令和5年１月から12月取得分）</v>
      </c>
      <c r="B2" s="227"/>
      <c r="C2" s="227"/>
      <c r="D2" s="227"/>
      <c r="E2" s="227"/>
      <c r="F2" s="227"/>
      <c r="G2" s="227"/>
      <c r="H2" s="227"/>
      <c r="I2" s="227"/>
      <c r="J2" s="22"/>
      <c r="K2" s="22"/>
      <c r="L2" s="22"/>
      <c r="M2" s="22"/>
      <c r="N2" s="22"/>
      <c r="O2" s="22"/>
      <c r="P2" s="22"/>
      <c r="Q2" s="22"/>
      <c r="R2" s="22"/>
    </row>
    <row r="3" spans="1:18" s="21" customFormat="1" ht="30" customHeight="1" x14ac:dyDescent="0.15">
      <c r="A3" s="22"/>
      <c r="F3" s="228" t="s">
        <v>108</v>
      </c>
      <c r="G3" s="228"/>
      <c r="H3" s="228"/>
      <c r="I3" s="228"/>
      <c r="J3" s="22"/>
      <c r="K3" s="22"/>
      <c r="L3" s="22"/>
      <c r="M3" s="22"/>
      <c r="N3" s="22"/>
      <c r="O3" s="22"/>
      <c r="P3" s="22"/>
      <c r="Q3" s="22"/>
      <c r="R3" s="22"/>
    </row>
    <row r="4" spans="1:18" s="21" customFormat="1" ht="30" customHeight="1" x14ac:dyDescent="0.15">
      <c r="A4" s="22"/>
      <c r="F4" s="64"/>
      <c r="G4" s="64"/>
      <c r="H4" s="64"/>
      <c r="I4" s="64"/>
      <c r="J4" s="22"/>
      <c r="K4" s="22"/>
      <c r="L4" s="22"/>
      <c r="M4" s="22"/>
      <c r="N4" s="22"/>
      <c r="O4" s="22"/>
      <c r="P4" s="22"/>
      <c r="Q4" s="22"/>
      <c r="R4" s="22"/>
    </row>
    <row r="5" spans="1:18" s="21" customFormat="1" ht="30" customHeight="1" x14ac:dyDescent="0.15">
      <c r="A5" s="23" t="s">
        <v>91</v>
      </c>
    </row>
    <row r="6" spans="1:18" ht="30" customHeight="1" x14ac:dyDescent="0.15">
      <c r="A6" s="24" t="s">
        <v>92</v>
      </c>
      <c r="B6" s="24" t="s">
        <v>93</v>
      </c>
      <c r="C6" s="26" t="s">
        <v>94</v>
      </c>
      <c r="D6" s="24" t="s">
        <v>95</v>
      </c>
      <c r="E6" s="27" t="s">
        <v>96</v>
      </c>
      <c r="F6" s="27" t="s">
        <v>89</v>
      </c>
      <c r="G6" s="24" t="s">
        <v>97</v>
      </c>
      <c r="H6" s="28" t="str">
        <f ca="1">"令和"&amp;IF(MONTH(NOW())&lt;4,YEAR(NOW())-1989,YEAR(NOW())-2018)&amp;"年度
課税標準額(円)"</f>
        <v>令和6年度
課税標準額(円)</v>
      </c>
      <c r="I6" s="24" t="s">
        <v>90</v>
      </c>
    </row>
    <row r="7" spans="1:18" ht="30" customHeight="1" x14ac:dyDescent="0.15">
      <c r="A7" s="42" t="s">
        <v>111</v>
      </c>
      <c r="B7" s="42" t="s">
        <v>112</v>
      </c>
      <c r="C7" s="42" t="s">
        <v>113</v>
      </c>
      <c r="D7" s="42" t="s">
        <v>163</v>
      </c>
      <c r="E7" s="43" t="s">
        <v>109</v>
      </c>
      <c r="F7" s="43" t="s">
        <v>110</v>
      </c>
      <c r="G7" s="42" t="s">
        <v>114</v>
      </c>
      <c r="H7" s="43" t="s">
        <v>110</v>
      </c>
      <c r="I7" s="44"/>
    </row>
    <row r="8" spans="1:18" ht="30" customHeight="1" x14ac:dyDescent="0.15">
      <c r="A8" s="45"/>
      <c r="B8" s="45"/>
      <c r="C8" s="30"/>
      <c r="D8" s="31"/>
      <c r="E8" s="32"/>
      <c r="F8" s="33"/>
      <c r="G8" s="30"/>
      <c r="H8" s="33"/>
      <c r="I8" s="34"/>
    </row>
    <row r="9" spans="1:18" ht="30" customHeight="1" x14ac:dyDescent="0.15">
      <c r="A9" s="45"/>
      <c r="B9" s="45"/>
      <c r="C9" s="30"/>
      <c r="D9" s="31"/>
      <c r="E9" s="32"/>
      <c r="F9" s="33"/>
      <c r="G9" s="30"/>
      <c r="H9" s="33"/>
      <c r="I9" s="34"/>
    </row>
    <row r="10" spans="1:18" ht="30" customHeight="1" x14ac:dyDescent="0.15">
      <c r="A10" s="45"/>
      <c r="B10" s="45"/>
      <c r="C10" s="30"/>
      <c r="D10" s="31"/>
      <c r="E10" s="32"/>
      <c r="F10" s="33"/>
      <c r="G10" s="30"/>
      <c r="H10" s="33"/>
      <c r="I10" s="34"/>
    </row>
    <row r="11" spans="1:18" ht="30" customHeight="1" x14ac:dyDescent="0.15">
      <c r="A11" s="45"/>
      <c r="B11" s="45"/>
      <c r="C11" s="30"/>
      <c r="D11" s="31"/>
      <c r="E11" s="32"/>
      <c r="F11" s="33"/>
      <c r="G11" s="30"/>
      <c r="H11" s="33"/>
      <c r="I11" s="34"/>
    </row>
    <row r="12" spans="1:18" ht="30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</row>
    <row r="13" spans="1:18" ht="30" customHeight="1" x14ac:dyDescent="0.15">
      <c r="A13" s="46"/>
      <c r="B13" s="46"/>
      <c r="C13" s="46"/>
      <c r="D13" s="46"/>
      <c r="E13" s="46"/>
      <c r="F13" s="46"/>
      <c r="G13" s="46"/>
      <c r="H13" s="46"/>
      <c r="I13" s="46"/>
    </row>
    <row r="14" spans="1:18" ht="30" customHeight="1" thickBot="1" x14ac:dyDescent="0.2"/>
    <row r="15" spans="1:18" ht="30" customHeight="1" thickBot="1" x14ac:dyDescent="0.2">
      <c r="A15" s="219" t="s">
        <v>27</v>
      </c>
      <c r="B15" s="220"/>
      <c r="C15" s="221"/>
      <c r="D15" s="36" t="s">
        <v>98</v>
      </c>
      <c r="E15" s="222" t="s">
        <v>115</v>
      </c>
      <c r="F15" s="223"/>
      <c r="G15" s="37" t="s">
        <v>100</v>
      </c>
      <c r="H15" s="222" t="s">
        <v>115</v>
      </c>
      <c r="I15" s="223"/>
    </row>
    <row r="17" spans="1:9" s="21" customFormat="1" ht="30" customHeight="1" x14ac:dyDescent="0.15">
      <c r="A17" s="23" t="s">
        <v>101</v>
      </c>
    </row>
    <row r="18" spans="1:9" ht="30" customHeight="1" x14ac:dyDescent="0.15">
      <c r="A18" s="24" t="s">
        <v>102</v>
      </c>
      <c r="B18" s="24" t="s">
        <v>103</v>
      </c>
      <c r="C18" s="26" t="s">
        <v>25</v>
      </c>
      <c r="D18" s="24" t="s">
        <v>104</v>
      </c>
      <c r="E18" s="24" t="s">
        <v>105</v>
      </c>
      <c r="F18" s="27" t="s">
        <v>89</v>
      </c>
      <c r="G18" s="24" t="s">
        <v>106</v>
      </c>
      <c r="H18" s="28" t="str">
        <f ca="1">H6</f>
        <v>令和6年度
課税標準額(円)</v>
      </c>
      <c r="I18" s="24" t="s">
        <v>90</v>
      </c>
    </row>
    <row r="19" spans="1:9" ht="30" customHeight="1" x14ac:dyDescent="0.15">
      <c r="A19" s="42" t="s">
        <v>116</v>
      </c>
      <c r="B19" s="42" t="s">
        <v>117</v>
      </c>
      <c r="C19" s="42" t="s">
        <v>118</v>
      </c>
      <c r="D19" s="42" t="s">
        <v>163</v>
      </c>
      <c r="E19" s="42" t="s">
        <v>119</v>
      </c>
      <c r="F19" s="43" t="s">
        <v>120</v>
      </c>
      <c r="G19" s="42" t="s">
        <v>121</v>
      </c>
      <c r="H19" s="43" t="s">
        <v>120</v>
      </c>
      <c r="I19" s="42"/>
    </row>
    <row r="20" spans="1:9" ht="30" customHeight="1" x14ac:dyDescent="0.15">
      <c r="A20" s="42" t="s">
        <v>116</v>
      </c>
      <c r="B20" s="42" t="s">
        <v>117</v>
      </c>
      <c r="C20" s="42" t="s">
        <v>118</v>
      </c>
      <c r="D20" s="42" t="s">
        <v>163</v>
      </c>
      <c r="E20" s="42" t="s">
        <v>122</v>
      </c>
      <c r="F20" s="43" t="s">
        <v>120</v>
      </c>
      <c r="G20" s="42" t="s">
        <v>121</v>
      </c>
      <c r="H20" s="43" t="s">
        <v>120</v>
      </c>
      <c r="I20" s="42"/>
    </row>
    <row r="21" spans="1:9" ht="30" customHeight="1" x14ac:dyDescent="0.15">
      <c r="A21" s="42" t="s">
        <v>123</v>
      </c>
      <c r="B21" s="42" t="s">
        <v>117</v>
      </c>
      <c r="C21" s="42" t="s">
        <v>118</v>
      </c>
      <c r="D21" s="42" t="s">
        <v>163</v>
      </c>
      <c r="E21" s="42" t="s">
        <v>124</v>
      </c>
      <c r="F21" s="43" t="s">
        <v>120</v>
      </c>
      <c r="G21" s="42" t="s">
        <v>121</v>
      </c>
      <c r="H21" s="43" t="s">
        <v>120</v>
      </c>
      <c r="I21" s="47"/>
    </row>
    <row r="22" spans="1:9" ht="30" customHeight="1" x14ac:dyDescent="0.15">
      <c r="A22" s="42" t="s">
        <v>123</v>
      </c>
      <c r="B22" s="42" t="s">
        <v>117</v>
      </c>
      <c r="C22" s="42" t="s">
        <v>118</v>
      </c>
      <c r="D22" s="42" t="s">
        <v>163</v>
      </c>
      <c r="E22" s="42" t="s">
        <v>125</v>
      </c>
      <c r="F22" s="43" t="s">
        <v>120</v>
      </c>
      <c r="G22" s="42" t="s">
        <v>121</v>
      </c>
      <c r="H22" s="43" t="s">
        <v>120</v>
      </c>
      <c r="I22" s="47"/>
    </row>
    <row r="23" spans="1:9" ht="30" customHeight="1" x14ac:dyDescent="0.15">
      <c r="A23" s="42" t="s">
        <v>123</v>
      </c>
      <c r="B23" s="42" t="s">
        <v>117</v>
      </c>
      <c r="C23" s="42" t="s">
        <v>118</v>
      </c>
      <c r="D23" s="42" t="s">
        <v>163</v>
      </c>
      <c r="E23" s="42" t="s">
        <v>125</v>
      </c>
      <c r="F23" s="43" t="s">
        <v>120</v>
      </c>
      <c r="G23" s="42" t="s">
        <v>121</v>
      </c>
      <c r="H23" s="43" t="s">
        <v>120</v>
      </c>
      <c r="I23" s="47"/>
    </row>
    <row r="24" spans="1:9" ht="30" customHeight="1" x14ac:dyDescent="0.15">
      <c r="A24" s="42" t="s">
        <v>123</v>
      </c>
      <c r="B24" s="42" t="s">
        <v>117</v>
      </c>
      <c r="C24" s="42" t="s">
        <v>118</v>
      </c>
      <c r="D24" s="42" t="s">
        <v>163</v>
      </c>
      <c r="E24" s="42" t="s">
        <v>126</v>
      </c>
      <c r="F24" s="43" t="s">
        <v>120</v>
      </c>
      <c r="G24" s="42" t="s">
        <v>121</v>
      </c>
      <c r="H24" s="43" t="s">
        <v>120</v>
      </c>
      <c r="I24" s="47"/>
    </row>
    <row r="25" spans="1:9" ht="30" customHeight="1" x14ac:dyDescent="0.15">
      <c r="A25" s="42" t="s">
        <v>123</v>
      </c>
      <c r="B25" s="42" t="s">
        <v>117</v>
      </c>
      <c r="C25" s="42" t="s">
        <v>118</v>
      </c>
      <c r="D25" s="42" t="s">
        <v>163</v>
      </c>
      <c r="E25" s="42" t="s">
        <v>119</v>
      </c>
      <c r="F25" s="43" t="s">
        <v>120</v>
      </c>
      <c r="G25" s="42" t="s">
        <v>121</v>
      </c>
      <c r="H25" s="43" t="s">
        <v>120</v>
      </c>
      <c r="I25" s="47"/>
    </row>
    <row r="26" spans="1:9" ht="30" customHeight="1" x14ac:dyDescent="0.15">
      <c r="A26" s="42" t="s">
        <v>123</v>
      </c>
      <c r="B26" s="42" t="s">
        <v>117</v>
      </c>
      <c r="C26" s="42" t="s">
        <v>118</v>
      </c>
      <c r="D26" s="42" t="s">
        <v>163</v>
      </c>
      <c r="E26" s="42" t="s">
        <v>126</v>
      </c>
      <c r="F26" s="43" t="s">
        <v>120</v>
      </c>
      <c r="G26" s="42" t="s">
        <v>121</v>
      </c>
      <c r="H26" s="43" t="s">
        <v>120</v>
      </c>
      <c r="I26" s="47"/>
    </row>
    <row r="27" spans="1:9" ht="30" customHeight="1" x14ac:dyDescent="0.15">
      <c r="A27" s="42" t="s">
        <v>123</v>
      </c>
      <c r="B27" s="42" t="s">
        <v>117</v>
      </c>
      <c r="C27" s="42" t="s">
        <v>118</v>
      </c>
      <c r="D27" s="42" t="s">
        <v>163</v>
      </c>
      <c r="E27" s="42" t="s">
        <v>126</v>
      </c>
      <c r="F27" s="43" t="s">
        <v>120</v>
      </c>
      <c r="G27" s="42" t="s">
        <v>121</v>
      </c>
      <c r="H27" s="43" t="s">
        <v>120</v>
      </c>
      <c r="I27" s="47"/>
    </row>
    <row r="28" spans="1:9" ht="30" customHeight="1" x14ac:dyDescent="0.15">
      <c r="A28" s="42" t="s">
        <v>123</v>
      </c>
      <c r="B28" s="42" t="s">
        <v>117</v>
      </c>
      <c r="C28" s="42" t="s">
        <v>118</v>
      </c>
      <c r="D28" s="42" t="s">
        <v>163</v>
      </c>
      <c r="E28" s="42" t="s">
        <v>126</v>
      </c>
      <c r="F28" s="43" t="s">
        <v>120</v>
      </c>
      <c r="G28" s="42" t="s">
        <v>121</v>
      </c>
      <c r="H28" s="43" t="s">
        <v>120</v>
      </c>
      <c r="I28" s="47"/>
    </row>
    <row r="29" spans="1:9" ht="30" customHeight="1" x14ac:dyDescent="0.15">
      <c r="A29" s="42" t="s">
        <v>127</v>
      </c>
      <c r="B29" s="42" t="s">
        <v>117</v>
      </c>
      <c r="C29" s="42" t="s">
        <v>118</v>
      </c>
      <c r="D29" s="42" t="s">
        <v>163</v>
      </c>
      <c r="E29" s="42" t="s">
        <v>128</v>
      </c>
      <c r="F29" s="43" t="s">
        <v>120</v>
      </c>
      <c r="G29" s="42" t="s">
        <v>121</v>
      </c>
      <c r="H29" s="43" t="s">
        <v>120</v>
      </c>
      <c r="I29" s="47"/>
    </row>
    <row r="30" spans="1:9" ht="30" customHeight="1" x14ac:dyDescent="0.15">
      <c r="A30" s="42" t="s">
        <v>129</v>
      </c>
      <c r="B30" s="42" t="s">
        <v>117</v>
      </c>
      <c r="C30" s="42" t="s">
        <v>118</v>
      </c>
      <c r="D30" s="42" t="s">
        <v>163</v>
      </c>
      <c r="E30" s="42" t="s">
        <v>125</v>
      </c>
      <c r="F30" s="43" t="s">
        <v>120</v>
      </c>
      <c r="G30" s="42" t="s">
        <v>121</v>
      </c>
      <c r="H30" s="43" t="s">
        <v>120</v>
      </c>
      <c r="I30" s="47"/>
    </row>
    <row r="31" spans="1:9" ht="30" customHeight="1" x14ac:dyDescent="0.15">
      <c r="A31" s="29"/>
      <c r="B31" s="29"/>
      <c r="C31" s="30"/>
      <c r="D31" s="31"/>
      <c r="E31" s="30"/>
      <c r="F31" s="33"/>
      <c r="G31" s="30"/>
      <c r="H31" s="33"/>
      <c r="I31" s="35"/>
    </row>
    <row r="32" spans="1:9" ht="30" customHeight="1" x14ac:dyDescent="0.15">
      <c r="A32" s="29"/>
      <c r="B32" s="29"/>
      <c r="C32" s="30"/>
      <c r="D32" s="31"/>
      <c r="E32" s="30"/>
      <c r="F32" s="33"/>
      <c r="G32" s="30"/>
      <c r="H32" s="33"/>
      <c r="I32" s="35"/>
    </row>
    <row r="33" spans="1:18" ht="30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</row>
    <row r="34" spans="1:18" ht="30" customHeight="1" x14ac:dyDescent="0.15">
      <c r="A34" s="29"/>
      <c r="B34" s="29"/>
      <c r="C34" s="30"/>
      <c r="D34" s="31"/>
      <c r="E34" s="30"/>
      <c r="F34" s="33"/>
      <c r="G34" s="30"/>
      <c r="H34" s="33"/>
      <c r="I34" s="35"/>
    </row>
    <row r="35" spans="1:18" ht="30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</row>
    <row r="36" spans="1:18" ht="30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</row>
    <row r="37" spans="1:18" ht="30" customHeight="1" x14ac:dyDescent="0.15">
      <c r="A37" s="26"/>
      <c r="B37" s="35"/>
      <c r="C37" s="35"/>
      <c r="D37" s="35"/>
      <c r="E37" s="35"/>
      <c r="F37" s="35"/>
      <c r="G37" s="35"/>
      <c r="H37" s="35"/>
      <c r="I37" s="35"/>
    </row>
    <row r="38" spans="1:18" ht="30" customHeight="1" thickBot="1" x14ac:dyDescent="0.2"/>
    <row r="39" spans="1:18" ht="30" customHeight="1" thickBot="1" x14ac:dyDescent="0.2">
      <c r="A39" s="219" t="s">
        <v>41</v>
      </c>
      <c r="B39" s="220"/>
      <c r="C39" s="221"/>
      <c r="D39" s="36" t="s">
        <v>98</v>
      </c>
      <c r="E39" s="222" t="s">
        <v>115</v>
      </c>
      <c r="F39" s="223"/>
      <c r="G39" s="37" t="s">
        <v>100</v>
      </c>
      <c r="H39" s="222" t="s">
        <v>115</v>
      </c>
      <c r="I39" s="229"/>
    </row>
    <row r="41" spans="1:18" s="21" customFormat="1" ht="30" customHeight="1" x14ac:dyDescent="0.15">
      <c r="A41" s="225" t="s">
        <v>107</v>
      </c>
      <c r="B41" s="225"/>
      <c r="C41" s="225"/>
      <c r="D41" s="225"/>
      <c r="E41" s="225"/>
      <c r="F41" s="225"/>
      <c r="G41" s="225"/>
      <c r="H41" s="225"/>
      <c r="I41" s="225"/>
    </row>
    <row r="42" spans="1:18" s="21" customFormat="1" ht="30" customHeight="1" x14ac:dyDescent="0.15">
      <c r="A42" s="226" t="str">
        <f ca="1">'明細書(家屋、償却)'!A42:I42</f>
        <v xml:space="preserve"> ※ 令和６年度の家屋・償却資産の課税台帳のコピーを添付してください。</v>
      </c>
      <c r="B42" s="226"/>
      <c r="C42" s="226"/>
      <c r="D42" s="226"/>
      <c r="E42" s="226"/>
      <c r="F42" s="226"/>
      <c r="G42" s="226"/>
      <c r="H42" s="226"/>
      <c r="I42" s="226"/>
    </row>
    <row r="43" spans="1:18" s="21" customFormat="1" ht="30" customHeight="1" x14ac:dyDescent="0.15">
      <c r="A43" s="39"/>
      <c r="B43" s="40"/>
      <c r="C43" s="40"/>
      <c r="D43" s="40"/>
      <c r="E43" s="40"/>
      <c r="F43" s="40"/>
      <c r="G43" s="40"/>
      <c r="H43" s="40"/>
      <c r="I43" s="40"/>
    </row>
    <row r="44" spans="1:18" s="21" customFormat="1" ht="30" customHeight="1" x14ac:dyDescent="0.15">
      <c r="A44" s="20" t="s">
        <v>87</v>
      </c>
    </row>
    <row r="45" spans="1:18" s="21" customFormat="1" ht="30" customHeight="1" x14ac:dyDescent="0.15">
      <c r="A45" s="227" t="str">
        <f ca="1">'明細書(家屋、償却)'!A45:I45</f>
        <v>取得資産明細書（令和4年１月～12月取得分）</v>
      </c>
      <c r="B45" s="227"/>
      <c r="C45" s="227"/>
      <c r="D45" s="227"/>
      <c r="E45" s="227"/>
      <c r="F45" s="227"/>
      <c r="G45" s="227"/>
      <c r="H45" s="227"/>
      <c r="I45" s="227"/>
      <c r="J45" s="22"/>
      <c r="K45" s="22"/>
      <c r="L45" s="22"/>
      <c r="M45" s="22"/>
      <c r="N45" s="22"/>
      <c r="O45" s="22"/>
      <c r="P45" s="22"/>
      <c r="Q45" s="22"/>
      <c r="R45" s="22"/>
    </row>
    <row r="46" spans="1:18" s="21" customFormat="1" ht="30" customHeight="1" x14ac:dyDescent="0.15">
      <c r="A46" s="22"/>
      <c r="F46" s="228" t="s">
        <v>108</v>
      </c>
      <c r="G46" s="228"/>
      <c r="H46" s="228"/>
      <c r="I46" s="228"/>
      <c r="J46" s="22"/>
      <c r="K46" s="22"/>
      <c r="L46" s="22"/>
      <c r="M46" s="22"/>
      <c r="N46" s="22"/>
      <c r="O46" s="22"/>
      <c r="P46" s="22"/>
      <c r="Q46" s="22"/>
      <c r="R46" s="22"/>
    </row>
    <row r="48" spans="1:18" ht="30" customHeight="1" x14ac:dyDescent="0.15">
      <c r="A48" s="23" t="s">
        <v>91</v>
      </c>
      <c r="B48" s="21"/>
      <c r="C48" s="21"/>
      <c r="D48" s="21"/>
      <c r="E48" s="21"/>
      <c r="F48" s="21"/>
      <c r="G48" s="21"/>
      <c r="H48" s="21"/>
      <c r="I48" s="21"/>
    </row>
    <row r="49" spans="1:9" ht="30" customHeight="1" x14ac:dyDescent="0.15">
      <c r="A49" s="24" t="s">
        <v>92</v>
      </c>
      <c r="B49" s="24" t="s">
        <v>93</v>
      </c>
      <c r="C49" s="26" t="s">
        <v>94</v>
      </c>
      <c r="D49" s="24" t="s">
        <v>95</v>
      </c>
      <c r="E49" s="27" t="s">
        <v>96</v>
      </c>
      <c r="F49" s="27" t="s">
        <v>89</v>
      </c>
      <c r="G49" s="24" t="s">
        <v>97</v>
      </c>
      <c r="H49" s="28" t="str">
        <f ca="1">H18</f>
        <v>令和6年度
課税標準額(円)</v>
      </c>
      <c r="I49" s="24" t="s">
        <v>90</v>
      </c>
    </row>
    <row r="50" spans="1:9" ht="30" customHeight="1" x14ac:dyDescent="0.15">
      <c r="A50" s="42" t="s">
        <v>111</v>
      </c>
      <c r="B50" s="42" t="s">
        <v>112</v>
      </c>
      <c r="C50" s="42" t="s">
        <v>113</v>
      </c>
      <c r="D50" s="41" t="s">
        <v>150</v>
      </c>
      <c r="E50" s="43" t="s">
        <v>109</v>
      </c>
      <c r="F50" s="43" t="s">
        <v>110</v>
      </c>
      <c r="G50" s="42" t="s">
        <v>114</v>
      </c>
      <c r="H50" s="43" t="s">
        <v>110</v>
      </c>
      <c r="I50" s="44"/>
    </row>
    <row r="51" spans="1:9" ht="30" customHeight="1" x14ac:dyDescent="0.15">
      <c r="A51" s="29"/>
      <c r="B51" s="29"/>
      <c r="C51" s="30"/>
      <c r="D51" s="31"/>
      <c r="E51" s="32"/>
      <c r="F51" s="33"/>
      <c r="G51" s="30"/>
      <c r="H51" s="33"/>
      <c r="I51" s="34"/>
    </row>
    <row r="52" spans="1:9" ht="30" customHeight="1" x14ac:dyDescent="0.15">
      <c r="A52" s="29"/>
      <c r="B52" s="29"/>
      <c r="C52" s="30"/>
      <c r="D52" s="31"/>
      <c r="E52" s="32"/>
      <c r="F52" s="33"/>
      <c r="G52" s="30"/>
      <c r="H52" s="33"/>
      <c r="I52" s="34"/>
    </row>
    <row r="53" spans="1:9" ht="30" customHeight="1" x14ac:dyDescent="0.15">
      <c r="A53" s="29"/>
      <c r="B53" s="29"/>
      <c r="C53" s="30"/>
      <c r="D53" s="31"/>
      <c r="E53" s="32"/>
      <c r="F53" s="33"/>
      <c r="G53" s="30"/>
      <c r="H53" s="33"/>
      <c r="I53" s="34"/>
    </row>
    <row r="54" spans="1:9" ht="30" customHeight="1" x14ac:dyDescent="0.15">
      <c r="A54" s="29"/>
      <c r="B54" s="29"/>
      <c r="C54" s="30"/>
      <c r="D54" s="31"/>
      <c r="E54" s="32"/>
      <c r="F54" s="33"/>
      <c r="G54" s="30"/>
      <c r="H54" s="33"/>
      <c r="I54" s="34"/>
    </row>
    <row r="55" spans="1:9" ht="30" customHeight="1" x14ac:dyDescent="0.15">
      <c r="A55" s="35"/>
      <c r="B55" s="35"/>
      <c r="C55" s="35"/>
      <c r="D55" s="35"/>
      <c r="E55" s="35"/>
      <c r="F55" s="35"/>
      <c r="G55" s="35"/>
      <c r="H55" s="35"/>
      <c r="I55" s="35"/>
    </row>
    <row r="56" spans="1:9" ht="30" customHeight="1" x14ac:dyDescent="0.15">
      <c r="A56" s="35"/>
      <c r="B56" s="35"/>
      <c r="C56" s="35"/>
      <c r="D56" s="35"/>
      <c r="E56" s="35"/>
      <c r="F56" s="35"/>
      <c r="G56" s="35"/>
      <c r="H56" s="35"/>
      <c r="I56" s="35"/>
    </row>
    <row r="57" spans="1:9" ht="30" customHeight="1" thickBot="1" x14ac:dyDescent="0.2"/>
    <row r="58" spans="1:9" ht="30" customHeight="1" thickBot="1" x14ac:dyDescent="0.2">
      <c r="A58" s="219" t="s">
        <v>27</v>
      </c>
      <c r="B58" s="220"/>
      <c r="C58" s="221"/>
      <c r="D58" s="36" t="s">
        <v>98</v>
      </c>
      <c r="E58" s="222" t="s">
        <v>115</v>
      </c>
      <c r="F58" s="223"/>
      <c r="G58" s="37" t="s">
        <v>100</v>
      </c>
      <c r="H58" s="222" t="s">
        <v>115</v>
      </c>
      <c r="I58" s="223"/>
    </row>
    <row r="60" spans="1:9" ht="30" customHeight="1" x14ac:dyDescent="0.15">
      <c r="A60" s="23" t="s">
        <v>101</v>
      </c>
      <c r="B60" s="21"/>
      <c r="C60" s="21"/>
      <c r="D60" s="21"/>
      <c r="E60" s="21"/>
      <c r="F60" s="21"/>
      <c r="G60" s="21"/>
      <c r="H60" s="21"/>
      <c r="I60" s="21"/>
    </row>
    <row r="61" spans="1:9" ht="30" customHeight="1" x14ac:dyDescent="0.15">
      <c r="A61" s="24" t="s">
        <v>102</v>
      </c>
      <c r="B61" s="24" t="s">
        <v>103</v>
      </c>
      <c r="C61" s="26" t="s">
        <v>25</v>
      </c>
      <c r="D61" s="24" t="s">
        <v>104</v>
      </c>
      <c r="E61" s="24" t="s">
        <v>105</v>
      </c>
      <c r="F61" s="27" t="s">
        <v>89</v>
      </c>
      <c r="G61" s="24" t="s">
        <v>106</v>
      </c>
      <c r="H61" s="28" t="str">
        <f ca="1">H49</f>
        <v>令和6年度
課税標準額(円)</v>
      </c>
      <c r="I61" s="24" t="s">
        <v>90</v>
      </c>
    </row>
    <row r="62" spans="1:9" ht="30" customHeight="1" x14ac:dyDescent="0.15">
      <c r="A62" s="42" t="s">
        <v>116</v>
      </c>
      <c r="B62" s="42" t="s">
        <v>117</v>
      </c>
      <c r="C62" s="42" t="s">
        <v>118</v>
      </c>
      <c r="D62" s="42" t="s">
        <v>149</v>
      </c>
      <c r="E62" s="42" t="s">
        <v>119</v>
      </c>
      <c r="F62" s="43" t="s">
        <v>120</v>
      </c>
      <c r="G62" s="42" t="s">
        <v>121</v>
      </c>
      <c r="H62" s="43" t="s">
        <v>120</v>
      </c>
      <c r="I62" s="42"/>
    </row>
    <row r="63" spans="1:9" ht="30" customHeight="1" x14ac:dyDescent="0.15">
      <c r="A63" s="42" t="s">
        <v>116</v>
      </c>
      <c r="B63" s="42" t="s">
        <v>117</v>
      </c>
      <c r="C63" s="42" t="s">
        <v>118</v>
      </c>
      <c r="D63" s="42" t="s">
        <v>149</v>
      </c>
      <c r="E63" s="42" t="s">
        <v>122</v>
      </c>
      <c r="F63" s="43" t="s">
        <v>120</v>
      </c>
      <c r="G63" s="42" t="s">
        <v>121</v>
      </c>
      <c r="H63" s="43" t="s">
        <v>120</v>
      </c>
      <c r="I63" s="42"/>
    </row>
    <row r="64" spans="1:9" s="21" customFormat="1" ht="30" customHeight="1" x14ac:dyDescent="0.15">
      <c r="A64" s="42" t="s">
        <v>123</v>
      </c>
      <c r="B64" s="42" t="s">
        <v>117</v>
      </c>
      <c r="C64" s="42" t="s">
        <v>118</v>
      </c>
      <c r="D64" s="42" t="s">
        <v>149</v>
      </c>
      <c r="E64" s="42" t="s">
        <v>124</v>
      </c>
      <c r="F64" s="43" t="s">
        <v>120</v>
      </c>
      <c r="G64" s="42" t="s">
        <v>121</v>
      </c>
      <c r="H64" s="43" t="s">
        <v>120</v>
      </c>
      <c r="I64" s="47"/>
    </row>
    <row r="65" spans="1:9" s="21" customFormat="1" ht="30" customHeight="1" x14ac:dyDescent="0.15">
      <c r="A65" s="42" t="s">
        <v>123</v>
      </c>
      <c r="B65" s="42" t="s">
        <v>117</v>
      </c>
      <c r="C65" s="42" t="s">
        <v>118</v>
      </c>
      <c r="D65" s="42" t="s">
        <v>149</v>
      </c>
      <c r="E65" s="42" t="s">
        <v>125</v>
      </c>
      <c r="F65" s="43" t="s">
        <v>120</v>
      </c>
      <c r="G65" s="42" t="s">
        <v>121</v>
      </c>
      <c r="H65" s="43" t="s">
        <v>120</v>
      </c>
      <c r="I65" s="47"/>
    </row>
    <row r="66" spans="1:9" s="21" customFormat="1" ht="30" customHeight="1" x14ac:dyDescent="0.15">
      <c r="A66" s="42" t="s">
        <v>123</v>
      </c>
      <c r="B66" s="42" t="s">
        <v>117</v>
      </c>
      <c r="C66" s="42" t="s">
        <v>118</v>
      </c>
      <c r="D66" s="42" t="s">
        <v>149</v>
      </c>
      <c r="E66" s="42" t="s">
        <v>125</v>
      </c>
      <c r="F66" s="43" t="s">
        <v>120</v>
      </c>
      <c r="G66" s="42" t="s">
        <v>121</v>
      </c>
      <c r="H66" s="43" t="s">
        <v>120</v>
      </c>
      <c r="I66" s="47"/>
    </row>
    <row r="67" spans="1:9" ht="30" customHeight="1" x14ac:dyDescent="0.15">
      <c r="A67" s="42" t="s">
        <v>123</v>
      </c>
      <c r="B67" s="42" t="s">
        <v>117</v>
      </c>
      <c r="C67" s="42" t="s">
        <v>118</v>
      </c>
      <c r="D67" s="42" t="s">
        <v>149</v>
      </c>
      <c r="E67" s="42" t="s">
        <v>126</v>
      </c>
      <c r="F67" s="43" t="s">
        <v>120</v>
      </c>
      <c r="G67" s="42" t="s">
        <v>121</v>
      </c>
      <c r="H67" s="43" t="s">
        <v>120</v>
      </c>
      <c r="I67" s="47"/>
    </row>
    <row r="68" spans="1:9" ht="30" customHeight="1" x14ac:dyDescent="0.15">
      <c r="A68" s="42" t="s">
        <v>123</v>
      </c>
      <c r="B68" s="42" t="s">
        <v>117</v>
      </c>
      <c r="C68" s="42" t="s">
        <v>118</v>
      </c>
      <c r="D68" s="42" t="s">
        <v>149</v>
      </c>
      <c r="E68" s="42" t="s">
        <v>119</v>
      </c>
      <c r="F68" s="43" t="s">
        <v>120</v>
      </c>
      <c r="G68" s="42" t="s">
        <v>121</v>
      </c>
      <c r="H68" s="43" t="s">
        <v>120</v>
      </c>
      <c r="I68" s="47"/>
    </row>
    <row r="69" spans="1:9" ht="30" customHeight="1" x14ac:dyDescent="0.15">
      <c r="A69" s="42" t="s">
        <v>123</v>
      </c>
      <c r="B69" s="42" t="s">
        <v>117</v>
      </c>
      <c r="C69" s="42" t="s">
        <v>118</v>
      </c>
      <c r="D69" s="42" t="s">
        <v>149</v>
      </c>
      <c r="E69" s="42" t="s">
        <v>126</v>
      </c>
      <c r="F69" s="43" t="s">
        <v>120</v>
      </c>
      <c r="G69" s="42" t="s">
        <v>121</v>
      </c>
      <c r="H69" s="43" t="s">
        <v>120</v>
      </c>
      <c r="I69" s="47"/>
    </row>
    <row r="70" spans="1:9" ht="30" customHeight="1" x14ac:dyDescent="0.15">
      <c r="A70" s="42" t="s">
        <v>123</v>
      </c>
      <c r="B70" s="42" t="s">
        <v>117</v>
      </c>
      <c r="C70" s="42" t="s">
        <v>118</v>
      </c>
      <c r="D70" s="42" t="s">
        <v>149</v>
      </c>
      <c r="E70" s="42" t="s">
        <v>126</v>
      </c>
      <c r="F70" s="43" t="s">
        <v>120</v>
      </c>
      <c r="G70" s="42" t="s">
        <v>121</v>
      </c>
      <c r="H70" s="43" t="s">
        <v>120</v>
      </c>
      <c r="I70" s="47"/>
    </row>
    <row r="71" spans="1:9" ht="30" customHeight="1" x14ac:dyDescent="0.15">
      <c r="A71" s="42" t="s">
        <v>123</v>
      </c>
      <c r="B71" s="42" t="s">
        <v>117</v>
      </c>
      <c r="C71" s="42" t="s">
        <v>118</v>
      </c>
      <c r="D71" s="42" t="s">
        <v>149</v>
      </c>
      <c r="E71" s="42" t="s">
        <v>126</v>
      </c>
      <c r="F71" s="43" t="s">
        <v>120</v>
      </c>
      <c r="G71" s="42" t="s">
        <v>121</v>
      </c>
      <c r="H71" s="43" t="s">
        <v>120</v>
      </c>
      <c r="I71" s="47"/>
    </row>
    <row r="72" spans="1:9" ht="30" customHeight="1" x14ac:dyDescent="0.15">
      <c r="A72" s="42" t="s">
        <v>127</v>
      </c>
      <c r="B72" s="42" t="s">
        <v>117</v>
      </c>
      <c r="C72" s="42" t="s">
        <v>118</v>
      </c>
      <c r="D72" s="42" t="s">
        <v>149</v>
      </c>
      <c r="E72" s="42" t="s">
        <v>128</v>
      </c>
      <c r="F72" s="43" t="s">
        <v>120</v>
      </c>
      <c r="G72" s="42" t="s">
        <v>121</v>
      </c>
      <c r="H72" s="43" t="s">
        <v>120</v>
      </c>
      <c r="I72" s="47"/>
    </row>
    <row r="73" spans="1:9" ht="30" customHeight="1" x14ac:dyDescent="0.15">
      <c r="A73" s="42" t="s">
        <v>129</v>
      </c>
      <c r="B73" s="42" t="s">
        <v>117</v>
      </c>
      <c r="C73" s="42" t="s">
        <v>118</v>
      </c>
      <c r="D73" s="42" t="s">
        <v>149</v>
      </c>
      <c r="E73" s="42" t="s">
        <v>125</v>
      </c>
      <c r="F73" s="43" t="s">
        <v>120</v>
      </c>
      <c r="G73" s="42" t="s">
        <v>121</v>
      </c>
      <c r="H73" s="43" t="s">
        <v>120</v>
      </c>
      <c r="I73" s="47"/>
    </row>
    <row r="74" spans="1:9" ht="30" customHeight="1" x14ac:dyDescent="0.15">
      <c r="A74" s="29"/>
      <c r="B74" s="29"/>
      <c r="C74" s="30"/>
      <c r="D74" s="31"/>
      <c r="E74" s="30"/>
      <c r="F74" s="33"/>
      <c r="G74" s="30"/>
      <c r="H74" s="33"/>
      <c r="I74" s="35"/>
    </row>
    <row r="75" spans="1:9" ht="30" customHeight="1" x14ac:dyDescent="0.15">
      <c r="A75" s="29"/>
      <c r="B75" s="29"/>
      <c r="C75" s="30"/>
      <c r="D75" s="31"/>
      <c r="E75" s="30"/>
      <c r="F75" s="33"/>
      <c r="G75" s="30"/>
      <c r="H75" s="33"/>
      <c r="I75" s="35"/>
    </row>
    <row r="76" spans="1:9" ht="30" customHeight="1" x14ac:dyDescent="0.15">
      <c r="A76" s="35"/>
      <c r="B76" s="35"/>
      <c r="C76" s="35"/>
      <c r="D76" s="35"/>
      <c r="E76" s="35"/>
      <c r="F76" s="35"/>
      <c r="G76" s="35"/>
      <c r="H76" s="35"/>
      <c r="I76" s="35"/>
    </row>
    <row r="77" spans="1:9" ht="30" customHeight="1" x14ac:dyDescent="0.15">
      <c r="A77" s="29"/>
      <c r="B77" s="29"/>
      <c r="C77" s="30"/>
      <c r="D77" s="31"/>
      <c r="E77" s="30"/>
      <c r="F77" s="33"/>
      <c r="G77" s="30"/>
      <c r="H77" s="33"/>
      <c r="I77" s="35"/>
    </row>
    <row r="78" spans="1:9" ht="30" customHeight="1" x14ac:dyDescent="0.15">
      <c r="A78" s="35"/>
      <c r="B78" s="35"/>
      <c r="C78" s="35"/>
      <c r="D78" s="35"/>
      <c r="E78" s="35"/>
      <c r="F78" s="35"/>
      <c r="G78" s="35"/>
      <c r="H78" s="35"/>
      <c r="I78" s="35"/>
    </row>
    <row r="79" spans="1:9" ht="30" customHeight="1" x14ac:dyDescent="0.15">
      <c r="A79" s="35"/>
      <c r="B79" s="35"/>
      <c r="C79" s="35"/>
      <c r="D79" s="35"/>
      <c r="E79" s="35"/>
      <c r="F79" s="35"/>
      <c r="G79" s="35"/>
      <c r="H79" s="35"/>
      <c r="I79" s="35"/>
    </row>
    <row r="80" spans="1:9" ht="30" customHeight="1" x14ac:dyDescent="0.15">
      <c r="A80" s="26"/>
      <c r="B80" s="35"/>
      <c r="C80" s="35"/>
      <c r="D80" s="35"/>
      <c r="E80" s="35"/>
      <c r="F80" s="35"/>
      <c r="G80" s="35"/>
      <c r="H80" s="35"/>
      <c r="I80" s="35"/>
    </row>
    <row r="81" spans="1:18" ht="30" customHeight="1" thickBot="1" x14ac:dyDescent="0.2"/>
    <row r="82" spans="1:18" ht="30" customHeight="1" thickBot="1" x14ac:dyDescent="0.2">
      <c r="A82" s="219" t="s">
        <v>41</v>
      </c>
      <c r="B82" s="220"/>
      <c r="C82" s="221"/>
      <c r="D82" s="36" t="s">
        <v>98</v>
      </c>
      <c r="E82" s="222" t="s">
        <v>115</v>
      </c>
      <c r="F82" s="223"/>
      <c r="G82" s="37" t="s">
        <v>100</v>
      </c>
      <c r="H82" s="222" t="s">
        <v>115</v>
      </c>
      <c r="I82" s="229"/>
    </row>
    <row r="84" spans="1:18" ht="30" customHeight="1" x14ac:dyDescent="0.15">
      <c r="A84" s="225" t="s">
        <v>107</v>
      </c>
      <c r="B84" s="225"/>
      <c r="C84" s="225"/>
      <c r="D84" s="225"/>
      <c r="E84" s="225"/>
      <c r="F84" s="225"/>
      <c r="G84" s="225"/>
      <c r="H84" s="225"/>
      <c r="I84" s="225"/>
    </row>
    <row r="85" spans="1:18" ht="30" customHeight="1" x14ac:dyDescent="0.15">
      <c r="A85" s="226" t="str">
        <f ca="1">A42</f>
        <v xml:space="preserve"> ※ 令和６年度の家屋・償却資産の課税台帳のコピーを添付してください。</v>
      </c>
      <c r="B85" s="226"/>
      <c r="C85" s="226"/>
      <c r="D85" s="226"/>
      <c r="E85" s="226"/>
      <c r="F85" s="226"/>
      <c r="G85" s="226"/>
      <c r="H85" s="226"/>
      <c r="I85" s="226"/>
    </row>
    <row r="86" spans="1:18" ht="30" customHeight="1" x14ac:dyDescent="0.15">
      <c r="A86" s="39"/>
      <c r="B86" s="40"/>
      <c r="C86" s="40"/>
      <c r="D86" s="40"/>
      <c r="E86" s="40"/>
      <c r="F86" s="40"/>
      <c r="G86" s="40"/>
      <c r="H86" s="40"/>
      <c r="I86" s="40"/>
    </row>
    <row r="87" spans="1:18" s="21" customFormat="1" ht="30" customHeight="1" x14ac:dyDescent="0.15">
      <c r="A87" s="20" t="s">
        <v>87</v>
      </c>
    </row>
    <row r="88" spans="1:18" s="21" customFormat="1" ht="30" customHeight="1" x14ac:dyDescent="0.15">
      <c r="A88" s="227" t="str">
        <f ca="1">'明細書(家屋、償却)'!A88:I88</f>
        <v>取得資産明細書（令和3年１月～12月取得分）</v>
      </c>
      <c r="B88" s="227"/>
      <c r="C88" s="227"/>
      <c r="D88" s="227"/>
      <c r="E88" s="227"/>
      <c r="F88" s="227"/>
      <c r="G88" s="227"/>
      <c r="H88" s="227"/>
      <c r="I88" s="227"/>
      <c r="J88" s="22"/>
      <c r="K88" s="22"/>
      <c r="L88" s="22"/>
      <c r="M88" s="22"/>
      <c r="N88" s="22"/>
      <c r="O88" s="22"/>
      <c r="P88" s="22"/>
      <c r="Q88" s="22"/>
      <c r="R88" s="22"/>
    </row>
    <row r="89" spans="1:18" s="21" customFormat="1" ht="30" customHeight="1" x14ac:dyDescent="0.15">
      <c r="A89" s="22"/>
      <c r="F89" s="228" t="s">
        <v>108</v>
      </c>
      <c r="G89" s="228"/>
      <c r="H89" s="228"/>
      <c r="I89" s="228"/>
      <c r="J89" s="22"/>
      <c r="K89" s="22"/>
      <c r="L89" s="22"/>
      <c r="M89" s="22"/>
      <c r="N89" s="22"/>
      <c r="O89" s="22"/>
      <c r="P89" s="22"/>
      <c r="Q89" s="22"/>
      <c r="R89" s="22"/>
    </row>
    <row r="91" spans="1:18" ht="30" customHeight="1" x14ac:dyDescent="0.15">
      <c r="A91" s="23" t="s">
        <v>91</v>
      </c>
      <c r="B91" s="21"/>
      <c r="C91" s="21"/>
      <c r="D91" s="21"/>
      <c r="E91" s="21"/>
      <c r="F91" s="21"/>
      <c r="G91" s="21"/>
      <c r="H91" s="21"/>
      <c r="I91" s="21"/>
    </row>
    <row r="92" spans="1:18" ht="30" customHeight="1" x14ac:dyDescent="0.15">
      <c r="A92" s="24" t="s">
        <v>92</v>
      </c>
      <c r="B92" s="24" t="s">
        <v>93</v>
      </c>
      <c r="C92" s="26" t="s">
        <v>94</v>
      </c>
      <c r="D92" s="24" t="s">
        <v>95</v>
      </c>
      <c r="E92" s="27" t="s">
        <v>96</v>
      </c>
      <c r="F92" s="27" t="s">
        <v>89</v>
      </c>
      <c r="G92" s="24" t="s">
        <v>97</v>
      </c>
      <c r="H92" s="28" t="str">
        <f ca="1">H61</f>
        <v>令和6年度
課税標準額(円)</v>
      </c>
      <c r="I92" s="24" t="s">
        <v>90</v>
      </c>
    </row>
    <row r="93" spans="1:18" ht="30" customHeight="1" x14ac:dyDescent="0.15">
      <c r="A93" s="42" t="s">
        <v>111</v>
      </c>
      <c r="B93" s="42" t="s">
        <v>112</v>
      </c>
      <c r="C93" s="42" t="s">
        <v>113</v>
      </c>
      <c r="D93" s="42" t="s">
        <v>164</v>
      </c>
      <c r="E93" s="43" t="s">
        <v>109</v>
      </c>
      <c r="F93" s="43" t="s">
        <v>110</v>
      </c>
      <c r="G93" s="42" t="s">
        <v>114</v>
      </c>
      <c r="H93" s="43" t="s">
        <v>110</v>
      </c>
      <c r="I93" s="44"/>
    </row>
    <row r="94" spans="1:18" ht="30" customHeight="1" x14ac:dyDescent="0.15">
      <c r="A94" s="29"/>
      <c r="B94" s="29"/>
      <c r="C94" s="30"/>
      <c r="D94" s="31"/>
      <c r="E94" s="32"/>
      <c r="F94" s="33"/>
      <c r="G94" s="30"/>
      <c r="H94" s="33"/>
      <c r="I94" s="34"/>
    </row>
    <row r="95" spans="1:18" ht="30" customHeight="1" x14ac:dyDescent="0.15">
      <c r="A95" s="29"/>
      <c r="B95" s="29"/>
      <c r="C95" s="30"/>
      <c r="D95" s="31"/>
      <c r="E95" s="32"/>
      <c r="F95" s="33"/>
      <c r="G95" s="30"/>
      <c r="H95" s="33"/>
      <c r="I95" s="34"/>
    </row>
    <row r="96" spans="1:18" ht="30" customHeight="1" x14ac:dyDescent="0.15">
      <c r="A96" s="29"/>
      <c r="B96" s="29"/>
      <c r="C96" s="30"/>
      <c r="D96" s="31"/>
      <c r="E96" s="32"/>
      <c r="F96" s="33"/>
      <c r="G96" s="30"/>
      <c r="H96" s="33"/>
      <c r="I96" s="34"/>
    </row>
    <row r="97" spans="1:9" ht="30" customHeight="1" x14ac:dyDescent="0.15">
      <c r="A97" s="29"/>
      <c r="B97" s="29"/>
      <c r="C97" s="30"/>
      <c r="D97" s="31"/>
      <c r="E97" s="32"/>
      <c r="F97" s="33"/>
      <c r="G97" s="30"/>
      <c r="H97" s="33"/>
      <c r="I97" s="34"/>
    </row>
    <row r="98" spans="1:9" ht="30" customHeight="1" x14ac:dyDescent="0.15">
      <c r="A98" s="35"/>
      <c r="B98" s="35"/>
      <c r="C98" s="35"/>
      <c r="D98" s="35"/>
      <c r="E98" s="35"/>
      <c r="F98" s="35"/>
      <c r="G98" s="35"/>
      <c r="H98" s="35"/>
      <c r="I98" s="35"/>
    </row>
    <row r="99" spans="1:9" ht="30" customHeight="1" x14ac:dyDescent="0.15">
      <c r="A99" s="35"/>
      <c r="B99" s="35"/>
      <c r="C99" s="35"/>
      <c r="D99" s="35"/>
      <c r="E99" s="35"/>
      <c r="F99" s="35"/>
      <c r="G99" s="35"/>
      <c r="H99" s="35"/>
      <c r="I99" s="35"/>
    </row>
    <row r="100" spans="1:9" ht="30" customHeight="1" thickBot="1" x14ac:dyDescent="0.2"/>
    <row r="101" spans="1:9" ht="30" customHeight="1" thickBot="1" x14ac:dyDescent="0.2">
      <c r="A101" s="219" t="s">
        <v>27</v>
      </c>
      <c r="B101" s="220"/>
      <c r="C101" s="221"/>
      <c r="D101" s="36" t="s">
        <v>98</v>
      </c>
      <c r="E101" s="222" t="s">
        <v>115</v>
      </c>
      <c r="F101" s="223"/>
      <c r="G101" s="37" t="s">
        <v>100</v>
      </c>
      <c r="H101" s="222" t="s">
        <v>115</v>
      </c>
      <c r="I101" s="223"/>
    </row>
    <row r="104" spans="1:9" ht="30" customHeight="1" x14ac:dyDescent="0.15">
      <c r="A104" s="39"/>
      <c r="B104" s="40"/>
      <c r="C104" s="40"/>
      <c r="D104" s="40"/>
      <c r="E104" s="40"/>
      <c r="F104" s="40"/>
      <c r="G104" s="40"/>
      <c r="H104" s="40"/>
      <c r="I104" s="40"/>
    </row>
  </sheetData>
  <mergeCells count="25">
    <mergeCell ref="A15:C15"/>
    <mergeCell ref="E15:F15"/>
    <mergeCell ref="H15:I15"/>
    <mergeCell ref="A2:I2"/>
    <mergeCell ref="F3:I3"/>
    <mergeCell ref="A84:I84"/>
    <mergeCell ref="A85:I85"/>
    <mergeCell ref="H39:I39"/>
    <mergeCell ref="A41:I41"/>
    <mergeCell ref="A42:I42"/>
    <mergeCell ref="A45:I45"/>
    <mergeCell ref="F46:I46"/>
    <mergeCell ref="A39:C39"/>
    <mergeCell ref="E39:F39"/>
    <mergeCell ref="A58:C58"/>
    <mergeCell ref="E58:F58"/>
    <mergeCell ref="H58:I58"/>
    <mergeCell ref="A82:C82"/>
    <mergeCell ref="E82:F82"/>
    <mergeCell ref="H82:I82"/>
    <mergeCell ref="A88:I88"/>
    <mergeCell ref="F89:I89"/>
    <mergeCell ref="A101:C101"/>
    <mergeCell ref="E101:F101"/>
    <mergeCell ref="H101:I101"/>
  </mergeCells>
  <phoneticPr fontId="2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rowBreaks count="4" manualBreakCount="4">
    <brk id="16" max="16383" man="1"/>
    <brk id="43" max="16383" man="1"/>
    <brk id="59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助成事業実施計画書(工場設置)</vt:lpstr>
      <vt:lpstr>記入例　助成事業実施計画書(工場設置)</vt:lpstr>
      <vt:lpstr>明細書(家屋、償却)</vt:lpstr>
      <vt:lpstr>記入例　明細書(家屋、償却)</vt:lpstr>
      <vt:lpstr>'記入例　助成事業実施計画書(工場設置)'!Print_Area</vt:lpstr>
      <vt:lpstr>'助成事業実施計画書(工場設置)'!Print_Area</vt:lpstr>
      <vt:lpstr>'明細書(家屋、償却)'!Print_Area</vt:lpstr>
    </vt:vector>
  </TitlesOfParts>
  <Company>中野市役所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ws3137</dc:creator>
  <cp:lastModifiedBy>T.Watanuki</cp:lastModifiedBy>
  <cp:lastPrinted>2023-09-14T10:02:30Z</cp:lastPrinted>
  <dcterms:created xsi:type="dcterms:W3CDTF">2013-10-02T23:51:07Z</dcterms:created>
  <dcterms:modified xsi:type="dcterms:W3CDTF">2024-09-16T00:18:30Z</dcterms:modified>
</cp:coreProperties>
</file>