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225" windowWidth="18195" windowHeight="9150"/>
  </bookViews>
  <sheets>
    <sheet name="届出書 (様式1) " sheetId="26" r:id="rId1"/>
    <sheet name="届出書 (様式1) _記載例" sheetId="27" r:id="rId2"/>
  </sheets>
  <definedNames>
    <definedName name="_xlnm.Print_Area" localSheetId="0">'届出書 (様式1) '!$A$1:$O$75</definedName>
    <definedName name="_xlnm.Print_Area" localSheetId="1">'届出書 (様式1) _記載例'!$A$1:$O$75</definedName>
    <definedName name="後期" localSheetId="0">'届出書 (様式1) '!$S$15:$S$20</definedName>
    <definedName name="後期">#REF!</definedName>
    <definedName name="前期" localSheetId="0">'届出書 (様式1) '!$R$15:$R$20</definedName>
    <definedName name="前期">#REF!</definedName>
    <definedName name="判定期間" localSheetId="0">'届出書 (様式1) '!$R$14:$S$14</definedName>
    <definedName name="判定期間">#REF!</definedName>
    <definedName name="判定月" localSheetId="0">'届出書 (様式1) '!$R$15:$S$20</definedName>
    <definedName name="判定月">#REF!</definedName>
  </definedNames>
  <calcPr calcId="145621"/>
</workbook>
</file>

<file path=xl/calcChain.xml><?xml version="1.0" encoding="utf-8"?>
<calcChain xmlns="http://schemas.openxmlformats.org/spreadsheetml/2006/main">
  <c r="C53" i="27" l="1"/>
  <c r="O51" i="27"/>
  <c r="O50" i="27"/>
  <c r="O49" i="27"/>
  <c r="C52" i="27" s="1"/>
  <c r="O48" i="27"/>
  <c r="K52" i="27" s="1"/>
  <c r="C45" i="27"/>
  <c r="C44" i="27"/>
  <c r="O43" i="27"/>
  <c r="O42" i="27"/>
  <c r="O41" i="27"/>
  <c r="O40" i="27"/>
  <c r="K44" i="27" s="1"/>
  <c r="C37" i="27"/>
  <c r="C36" i="27"/>
  <c r="O35" i="27"/>
  <c r="O34" i="27"/>
  <c r="O33" i="27"/>
  <c r="O32" i="27"/>
  <c r="K36" i="27" s="1"/>
  <c r="M31" i="27"/>
  <c r="K31" i="27"/>
  <c r="I31" i="27"/>
  <c r="G31" i="27"/>
  <c r="E31" i="27"/>
  <c r="C31" i="27"/>
  <c r="C28" i="27"/>
  <c r="C27" i="27"/>
  <c r="O26" i="27"/>
  <c r="O25" i="27"/>
  <c r="O24" i="27"/>
  <c r="O23" i="27"/>
  <c r="K27" i="27" s="1"/>
  <c r="O19" i="27"/>
  <c r="N27" i="27" l="1"/>
  <c r="N36" i="27"/>
  <c r="N44" i="27"/>
  <c r="N52" i="27"/>
  <c r="N52" i="26" l="1"/>
  <c r="N27" i="26"/>
  <c r="C53" i="26"/>
  <c r="C45" i="26"/>
  <c r="N44" i="26"/>
  <c r="C37" i="26"/>
  <c r="N36" i="26"/>
  <c r="C28" i="26"/>
  <c r="M31" i="26" l="1"/>
  <c r="K31" i="26"/>
  <c r="I31" i="26"/>
  <c r="G31" i="26"/>
  <c r="E31" i="26"/>
  <c r="C31" i="26"/>
  <c r="O51" i="26"/>
  <c r="O50" i="26"/>
  <c r="O49" i="26"/>
  <c r="C52" i="26" s="1"/>
  <c r="O48" i="26"/>
  <c r="K52" i="26" s="1"/>
  <c r="O43" i="26"/>
  <c r="O42" i="26"/>
  <c r="O41" i="26"/>
  <c r="C44" i="26" s="1"/>
  <c r="O40" i="26"/>
  <c r="K44" i="26" s="1"/>
  <c r="O35" i="26"/>
  <c r="O34" i="26"/>
  <c r="O33" i="26"/>
  <c r="C36" i="26" s="1"/>
  <c r="O32" i="26"/>
  <c r="K36" i="26" s="1"/>
  <c r="O26" i="26"/>
  <c r="O25" i="26"/>
  <c r="O24" i="26"/>
  <c r="C27" i="26" s="1"/>
  <c r="O23" i="26"/>
  <c r="K27" i="26" s="1"/>
  <c r="O19" i="26"/>
</calcChain>
</file>

<file path=xl/sharedStrings.xml><?xml version="1.0" encoding="utf-8"?>
<sst xmlns="http://schemas.openxmlformats.org/spreadsheetml/2006/main" count="236" uniqueCount="113">
  <si>
    <t>開設者所在地</t>
    <rPh sb="0" eb="2">
      <t>カイセツ</t>
    </rPh>
    <rPh sb="2" eb="3">
      <t>シャ</t>
    </rPh>
    <rPh sb="3" eb="6">
      <t>ショザイチ</t>
    </rPh>
    <phoneticPr fontId="2"/>
  </si>
  <si>
    <t>開設者名称</t>
    <rPh sb="0" eb="2">
      <t>カイセツ</t>
    </rPh>
    <rPh sb="2" eb="3">
      <t>シャ</t>
    </rPh>
    <rPh sb="3" eb="5">
      <t>メイショウ</t>
    </rPh>
    <phoneticPr fontId="2"/>
  </si>
  <si>
    <t>事業所の状況</t>
    <rPh sb="0" eb="2">
      <t>ジギョウ</t>
    </rPh>
    <rPh sb="2" eb="3">
      <t>ショ</t>
    </rPh>
    <rPh sb="4" eb="6">
      <t>ジョウキョウ</t>
    </rPh>
    <phoneticPr fontId="2"/>
  </si>
  <si>
    <t>事業所の所在地</t>
    <rPh sb="0" eb="2">
      <t>ジギョウ</t>
    </rPh>
    <rPh sb="2" eb="3">
      <t>ショ</t>
    </rPh>
    <rPh sb="4" eb="7">
      <t>ショザイチ</t>
    </rPh>
    <phoneticPr fontId="2"/>
  </si>
  <si>
    <t>事業所の連絡先</t>
    <rPh sb="0" eb="2">
      <t>ジギョウ</t>
    </rPh>
    <rPh sb="2" eb="3">
      <t>ショ</t>
    </rPh>
    <rPh sb="4" eb="7">
      <t>レンラクサキ</t>
    </rPh>
    <phoneticPr fontId="2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</si>
  <si>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</si>
  <si>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事業所の名称</t>
    <rPh sb="0" eb="2">
      <t>ジギョウ</t>
    </rPh>
    <rPh sb="2" eb="3">
      <t>ショ</t>
    </rPh>
    <rPh sb="4" eb="6">
      <t>メイショウ</t>
    </rPh>
    <phoneticPr fontId="2"/>
  </si>
  <si>
    <t>管理者の氏名</t>
    <rPh sb="0" eb="3">
      <t>カンリシャ</t>
    </rPh>
    <rPh sb="4" eb="6">
      <t>シメイ</t>
    </rPh>
    <phoneticPr fontId="2"/>
  </si>
  <si>
    <t>１　判定期間における居宅サービス計画総数</t>
    <rPh sb="2" eb="4">
      <t>ハンテイ</t>
    </rPh>
    <rPh sb="4" eb="6">
      <t>キカン</t>
    </rPh>
    <rPh sb="10" eb="12">
      <t>キョタク</t>
    </rPh>
    <rPh sb="16" eb="18">
      <t>ケイカク</t>
    </rPh>
    <rPh sb="18" eb="20">
      <t>ソウスウ</t>
    </rPh>
    <phoneticPr fontId="2"/>
  </si>
  <si>
    <t>合計</t>
    <rPh sb="0" eb="2">
      <t>ゴウケイ</t>
    </rPh>
    <phoneticPr fontId="2"/>
  </si>
  <si>
    <t>総数</t>
    <rPh sb="0" eb="2">
      <t>ソウスウ</t>
    </rPh>
    <phoneticPr fontId="2"/>
  </si>
  <si>
    <t>紹介率最高法人の名称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</si>
  <si>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</si>
  <si>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紹介率最高法人の住所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ジュウショ</t>
    </rPh>
    <phoneticPr fontId="2"/>
  </si>
  <si>
    <r>
      <t>判定期間</t>
    </r>
    <r>
      <rPr>
        <sz val="10"/>
        <rFont val="ＭＳ Ｐ明朝"/>
        <family val="1"/>
        <charset val="128"/>
      </rPr>
      <t/>
    </r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</si>
  <si>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</si>
  <si>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減算期間</t>
  </si>
  <si>
    <t>件　÷</t>
    <rPh sb="0" eb="1">
      <t>ケン</t>
    </rPh>
    <phoneticPr fontId="2"/>
  </si>
  <si>
    <t>件　＝</t>
    <rPh sb="0" eb="1">
      <t>ケン</t>
    </rPh>
    <phoneticPr fontId="2"/>
  </si>
  <si>
    <t>　このことについて、関係書類を添えて以下のとおり届け出ます。</t>
    <rPh sb="10" eb="12">
      <t>カンケイ</t>
    </rPh>
    <rPh sb="12" eb="14">
      <t>ショルイ</t>
    </rPh>
    <rPh sb="15" eb="16">
      <t>ソ</t>
    </rPh>
    <rPh sb="18" eb="20">
      <t>イカ</t>
    </rPh>
    <rPh sb="24" eb="25">
      <t>トド</t>
    </rPh>
    <rPh sb="26" eb="27">
      <t>デ</t>
    </rPh>
    <phoneticPr fontId="2"/>
  </si>
  <si>
    <t>電話</t>
    <rPh sb="0" eb="2">
      <t>デンワ</t>
    </rPh>
    <phoneticPr fontId="2"/>
  </si>
  <si>
    <t>FAX</t>
    <phoneticPr fontId="2"/>
  </si>
  <si>
    <t>%</t>
    <phoneticPr fontId="2"/>
  </si>
  <si>
    <t>代表者</t>
    <rPh sb="0" eb="3">
      <t>ダイヒョウシャ</t>
    </rPh>
    <phoneticPr fontId="2"/>
  </si>
  <si>
    <t>様式１</t>
    <rPh sb="0" eb="2">
      <t>ヨウシキ</t>
    </rPh>
    <phoneticPr fontId="2"/>
  </si>
  <si>
    <t xml:space="preserve">  特定事業所集中減算届出書</t>
    <rPh sb="2" eb="4">
      <t>トクテイ</t>
    </rPh>
    <rPh sb="4" eb="6">
      <t>ジギョウ</t>
    </rPh>
    <rPh sb="6" eb="7">
      <t>ショ</t>
    </rPh>
    <rPh sb="7" eb="9">
      <t>シュウチュウ</t>
    </rPh>
    <rPh sb="9" eb="11">
      <t>ゲンサン</t>
    </rPh>
    <rPh sb="11" eb="13">
      <t>トドケデ</t>
    </rPh>
    <rPh sb="13" eb="14">
      <t>ショ</t>
    </rPh>
    <phoneticPr fontId="4"/>
  </si>
  <si>
    <t xml:space="preserve"> (2) 特別地域居宅介護支援加算を受けている</t>
    <phoneticPr fontId="2"/>
  </si>
  <si>
    <t xml:space="preserve"> 上記に該当する正当な理由はない</t>
    <rPh sb="1" eb="3">
      <t>ジョウキ</t>
    </rPh>
    <rPh sb="4" eb="6">
      <t>ガイトウ</t>
    </rPh>
    <rPh sb="8" eb="10">
      <t>セイトウ</t>
    </rPh>
    <rPh sb="11" eb="13">
      <t>リユウ</t>
    </rPh>
    <phoneticPr fontId="2"/>
  </si>
  <si>
    <t>紹介率最高法人の居宅サービス計画数：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キョタク</t>
    </rPh>
    <rPh sb="14" eb="16">
      <t>ケイカク</t>
    </rPh>
    <rPh sb="16" eb="17">
      <t>スウ</t>
    </rPh>
    <phoneticPr fontId="2"/>
  </si>
  <si>
    <t>当該サービスの事業所名</t>
    <rPh sb="0" eb="2">
      <t>トウガイ</t>
    </rPh>
    <rPh sb="7" eb="9">
      <t>ジギョウ</t>
    </rPh>
    <rPh sb="9" eb="10">
      <t>ショ</t>
    </rPh>
    <rPh sb="10" eb="11">
      <t>メイ</t>
    </rPh>
    <phoneticPr fontId="2"/>
  </si>
  <si>
    <t>判定期間（月）</t>
    <rPh sb="0" eb="2">
      <t>ハンテイ</t>
    </rPh>
    <rPh sb="2" eb="4">
      <t>キカン</t>
    </rPh>
    <rPh sb="5" eb="6">
      <t>ツキ</t>
    </rPh>
    <phoneticPr fontId="2"/>
  </si>
  <si>
    <t xml:space="preserve"> (3) 平均の居宅サービス計画件数が20件以下</t>
    <rPh sb="5" eb="7">
      <t>ヘイキン</t>
    </rPh>
    <rPh sb="8" eb="10">
      <t>キョタク</t>
    </rPh>
    <rPh sb="14" eb="16">
      <t>ケイカク</t>
    </rPh>
    <rPh sb="16" eb="18">
      <t>ケンスウ</t>
    </rPh>
    <rPh sb="21" eb="22">
      <t>ケン</t>
    </rPh>
    <rPh sb="22" eb="24">
      <t>イカ</t>
    </rPh>
    <phoneticPr fontId="2"/>
  </si>
  <si>
    <t xml:space="preserve"> (4) サービスごとでみたときに、平均の居宅サービス計画が10件以下</t>
    <rPh sb="18" eb="20">
      <t>ヘイキン</t>
    </rPh>
    <phoneticPr fontId="2"/>
  </si>
  <si>
    <t>　＊各サービスごとに利用計画数の多い上位3法人について計画数の記録を記載してください。</t>
    <rPh sb="2" eb="3">
      <t>カク</t>
    </rPh>
    <rPh sb="10" eb="12">
      <t>リヨウ</t>
    </rPh>
    <rPh sb="12" eb="14">
      <t>ケイカク</t>
    </rPh>
    <rPh sb="14" eb="15">
      <t>スウ</t>
    </rPh>
    <rPh sb="16" eb="17">
      <t>オオ</t>
    </rPh>
    <rPh sb="18" eb="20">
      <t>ジョウイ</t>
    </rPh>
    <rPh sb="21" eb="23">
      <t>ホウジン</t>
    </rPh>
    <rPh sb="27" eb="28">
      <t>ケイ</t>
    </rPh>
    <rPh sb="28" eb="30">
      <t>カクスウ</t>
    </rPh>
    <rPh sb="31" eb="33">
      <t>キロク</t>
    </rPh>
    <rPh sb="34" eb="36">
      <t>キサイ</t>
    </rPh>
    <phoneticPr fontId="2"/>
  </si>
  <si>
    <t>理由</t>
    <rPh sb="0" eb="2">
      <t>リユウ</t>
    </rPh>
    <phoneticPr fontId="2"/>
  </si>
  <si>
    <t>サービス番号記入欄</t>
    <rPh sb="4" eb="6">
      <t>バンゴウ</t>
    </rPh>
    <rPh sb="6" eb="8">
      <t>キニュウ</t>
    </rPh>
    <rPh sb="8" eb="9">
      <t>ラン</t>
    </rPh>
    <phoneticPr fontId="2"/>
  </si>
  <si>
    <t xml:space="preserve"> (5) サービスの質が高いことによる利用者の希望を勘案した</t>
    <phoneticPr fontId="2"/>
  </si>
  <si>
    <t xml:space="preserve"> (6) 地域ケア会議等でやむを得ないと認められた場合</t>
    <rPh sb="5" eb="7">
      <t>チイキ</t>
    </rPh>
    <rPh sb="9" eb="11">
      <t>カイギ</t>
    </rPh>
    <rPh sb="11" eb="12">
      <t>トウ</t>
    </rPh>
    <rPh sb="16" eb="17">
      <t>エ</t>
    </rPh>
    <rPh sb="20" eb="21">
      <t>ミト</t>
    </rPh>
    <rPh sb="25" eb="27">
      <t>バアイ</t>
    </rPh>
    <phoneticPr fontId="2"/>
  </si>
  <si>
    <t>当該サービスを位置付けた計画総数</t>
    <rPh sb="0" eb="2">
      <t>トウガイ</t>
    </rPh>
    <rPh sb="7" eb="9">
      <t>イチ</t>
    </rPh>
    <rPh sb="9" eb="10">
      <t>ツ</t>
    </rPh>
    <rPh sb="12" eb="13">
      <t>ケイ</t>
    </rPh>
    <rPh sb="13" eb="14">
      <t>ガ</t>
    </rPh>
    <rPh sb="14" eb="16">
      <t>ソウスウ</t>
    </rPh>
    <phoneticPr fontId="2"/>
  </si>
  <si>
    <t>２　各サービスを位置付けた居宅サービス計画数</t>
    <rPh sb="2" eb="3">
      <t>カク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</si>
  <si>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３　正当な理由</t>
    <rPh sb="2" eb="4">
      <t>セイトウ</t>
    </rPh>
    <rPh sb="5" eb="7">
      <t>リユウ</t>
    </rPh>
    <phoneticPr fontId="2"/>
  </si>
  <si>
    <t>　※居宅介護支援事業所の通常の事業の実施地域を記載</t>
    <rPh sb="2" eb="4">
      <t>キョタク</t>
    </rPh>
    <rPh sb="4" eb="6">
      <t>カイゴ</t>
    </rPh>
    <rPh sb="6" eb="8">
      <t>シエン</t>
    </rPh>
    <rPh sb="8" eb="10">
      <t>ジギョウ</t>
    </rPh>
    <rPh sb="10" eb="11">
      <t>ショ</t>
    </rPh>
    <rPh sb="12" eb="14">
      <t>ツウジョウ</t>
    </rPh>
    <rPh sb="15" eb="17">
      <t>ジギョウ</t>
    </rPh>
    <rPh sb="18" eb="20">
      <t>ジッシ</t>
    </rPh>
    <rPh sb="20" eb="22">
      <t>チイキ</t>
    </rPh>
    <rPh sb="23" eb="25">
      <t>キサイ</t>
    </rPh>
    <phoneticPr fontId="2"/>
  </si>
  <si>
    <t>訪問介護を位置付けた居宅サービス計画数</t>
    <phoneticPr fontId="2"/>
  </si>
  <si>
    <t>(1)</t>
    <phoneticPr fontId="2"/>
  </si>
  <si>
    <t>通所介護を位置付けた居宅サービス計画数</t>
  </si>
  <si>
    <t>福祉用具貸与を位置付けた居宅サービス計画数</t>
  </si>
  <si>
    <t>地域密着型通所介護を位置付けた居宅サービス計画数</t>
  </si>
  <si>
    <t>(2)</t>
    <phoneticPr fontId="2"/>
  </si>
  <si>
    <t>(3)</t>
    <phoneticPr fontId="2"/>
  </si>
  <si>
    <t>(4)</t>
    <phoneticPr fontId="2"/>
  </si>
  <si>
    <t>80%を超えたサービス</t>
    <rPh sb="4" eb="5">
      <t>コ</t>
    </rPh>
    <phoneticPr fontId="2"/>
  </si>
  <si>
    <t>前期 ・ 後期</t>
    <rPh sb="0" eb="2">
      <t>ゼンキ</t>
    </rPh>
    <rPh sb="5" eb="7">
      <t>コウキ</t>
    </rPh>
    <phoneticPr fontId="2"/>
  </si>
  <si>
    <t>中野市長　様</t>
    <rPh sb="0" eb="3">
      <t>ナカノシ</t>
    </rPh>
    <rPh sb="3" eb="4">
      <t>チョウ</t>
    </rPh>
    <rPh sb="5" eb="6">
      <t>サマ</t>
    </rPh>
    <phoneticPr fontId="2"/>
  </si>
  <si>
    <r>
      <t>　</t>
    </r>
    <r>
      <rPr>
        <u/>
        <sz val="10"/>
        <rFont val="ＭＳ Ｐ明朝"/>
        <family val="1"/>
        <charset val="128"/>
      </rPr>
      <t>80％を超えたサービスについて</t>
    </r>
    <r>
      <rPr>
        <sz val="10"/>
        <rFont val="ＭＳ Ｐ明朝"/>
        <family val="1"/>
        <charset val="128"/>
      </rPr>
      <t>、それぞれ該当する理由を選択し、該当サービスのサービス番号を記入欄に記入してください。
　※理由欄(1)、(5)、(6)の場合は、必要資料を添付</t>
    </r>
    <rPh sb="5" eb="6">
      <t>コ</t>
    </rPh>
    <rPh sb="21" eb="23">
      <t>ガイトウ</t>
    </rPh>
    <rPh sb="25" eb="27">
      <t>リユウ</t>
    </rPh>
    <rPh sb="28" eb="30">
      <t>センタク</t>
    </rPh>
    <rPh sb="32" eb="34">
      <t>ガイトウ</t>
    </rPh>
    <rPh sb="43" eb="45">
      <t>バンゴウ</t>
    </rPh>
    <rPh sb="46" eb="48">
      <t>キニュウ</t>
    </rPh>
    <rPh sb="48" eb="49">
      <t>ラン</t>
    </rPh>
    <rPh sb="50" eb="52">
      <t>キニュウ</t>
    </rPh>
    <phoneticPr fontId="2"/>
  </si>
  <si>
    <t>【サービス番号】
１．訪問介護　　２．通所介護　　３．福祉用具貸与　　４．地域密着型通所介護</t>
    <rPh sb="5" eb="7">
      <t>バンゴウ</t>
    </rPh>
    <phoneticPr fontId="2"/>
  </si>
  <si>
    <t xml:space="preserve">　　 </t>
    <phoneticPr fontId="2"/>
  </si>
  <si>
    <t xml:space="preserve"> (1) 通常の事業の実施地域においてサービスごとでみた場合に５事業所未満</t>
    <phoneticPr fontId="2"/>
  </si>
  <si>
    <r>
      <rPr>
        <sz val="10"/>
        <rFont val="ＭＳ Ｐ明朝"/>
        <family val="1"/>
        <charset val="128"/>
      </rPr>
      <t>平成　　年　　月　　日</t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</si>
  <si>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　　　　　　　　　　　　　　印</t>
    <rPh sb="14" eb="15">
      <t>イン</t>
    </rPh>
    <phoneticPr fontId="2"/>
  </si>
  <si>
    <t>平成　　年　　月　日～平成　　年　　月　　日</t>
    <rPh sb="0" eb="2">
      <t>ヘイセイ</t>
    </rPh>
    <rPh sb="4" eb="5">
      <t>ネン</t>
    </rPh>
    <rPh sb="7" eb="8">
      <t>ゲツ</t>
    </rPh>
    <rPh sb="9" eb="10">
      <t>ヒ</t>
    </rPh>
    <rPh sb="11" eb="13">
      <t>ヘイセイ</t>
    </rPh>
    <rPh sb="15" eb="16">
      <t>ネン</t>
    </rPh>
    <rPh sb="18" eb="19">
      <t>ゲツ</t>
    </rPh>
    <rPh sb="21" eb="22">
      <t>ヒ</t>
    </rPh>
    <phoneticPr fontId="2"/>
  </si>
  <si>
    <t>月</t>
    <rPh sb="0" eb="1">
      <t>ガツ</t>
    </rPh>
    <phoneticPr fontId="2"/>
  </si>
  <si>
    <t>月</t>
    <phoneticPr fontId="2"/>
  </si>
  <si>
    <r>
      <rPr>
        <sz val="10"/>
        <color rgb="FFFF0000"/>
        <rFont val="ＭＳ Ｐ明朝"/>
        <family val="1"/>
        <charset val="128"/>
      </rPr>
      <t>平成３０年９月１５日</t>
    </r>
    <rPh sb="0" eb="2">
      <t>ヘイセイ</t>
    </rPh>
    <rPh sb="4" eb="5">
      <t>ネン</t>
    </rPh>
    <rPh sb="6" eb="7">
      <t>ガツ</t>
    </rPh>
    <rPh sb="9" eb="10">
      <t>ヒ</t>
    </rPh>
    <phoneticPr fontId="2"/>
  </si>
  <si>
    <t>中野市三好町一丁目３番１９号</t>
    <rPh sb="0" eb="3">
      <t>ナカノシ</t>
    </rPh>
    <rPh sb="3" eb="5">
      <t>ミヨシ</t>
    </rPh>
    <rPh sb="5" eb="6">
      <t>チョウ</t>
    </rPh>
    <rPh sb="6" eb="9">
      <t>イッチョウメ</t>
    </rPh>
    <rPh sb="10" eb="11">
      <t>バン</t>
    </rPh>
    <rPh sb="13" eb="14">
      <t>ゴウ</t>
    </rPh>
    <phoneticPr fontId="2"/>
  </si>
  <si>
    <t>社会福祉法人中野</t>
    <rPh sb="0" eb="2">
      <t>シャカイ</t>
    </rPh>
    <rPh sb="2" eb="4">
      <t>フクシ</t>
    </rPh>
    <rPh sb="4" eb="6">
      <t>ホウジン</t>
    </rPh>
    <rPh sb="6" eb="8">
      <t>ナカノ</t>
    </rPh>
    <phoneticPr fontId="2"/>
  </si>
  <si>
    <t>理事長　中野　太郎</t>
    <rPh sb="0" eb="3">
      <t>リジチョウ</t>
    </rPh>
    <rPh sb="4" eb="6">
      <t>ナカノ</t>
    </rPh>
    <rPh sb="7" eb="9">
      <t>タロウ</t>
    </rPh>
    <phoneticPr fontId="2"/>
  </si>
  <si>
    <t>０２６９－２２－２１１１</t>
    <phoneticPr fontId="2"/>
  </si>
  <si>
    <t>FAX</t>
    <phoneticPr fontId="2"/>
  </si>
  <si>
    <t>０２６９－２２－２２９５</t>
    <phoneticPr fontId="2"/>
  </si>
  <si>
    <t>なかの居宅介護支援事業所</t>
    <rPh sb="3" eb="5">
      <t>キョタク</t>
    </rPh>
    <rPh sb="5" eb="7">
      <t>カイゴ</t>
    </rPh>
    <rPh sb="7" eb="9">
      <t>シエン</t>
    </rPh>
    <rPh sb="9" eb="11">
      <t>ジギョウ</t>
    </rPh>
    <rPh sb="11" eb="12">
      <t>ショ</t>
    </rPh>
    <phoneticPr fontId="2"/>
  </si>
  <si>
    <t>中野　太郎</t>
    <rPh sb="0" eb="2">
      <t>ナカノ</t>
    </rPh>
    <rPh sb="3" eb="5">
      <t>タロウ</t>
    </rPh>
    <phoneticPr fontId="2"/>
  </si>
  <si>
    <t>平成３０年１０月１日～平成３１年３月３１日</t>
    <rPh sb="0" eb="2">
      <t>ヘイセイ</t>
    </rPh>
    <rPh sb="4" eb="5">
      <t>ネン</t>
    </rPh>
    <rPh sb="7" eb="8">
      <t>ゲツ</t>
    </rPh>
    <rPh sb="9" eb="10">
      <t>ヒ</t>
    </rPh>
    <rPh sb="11" eb="13">
      <t>ヘイセイ</t>
    </rPh>
    <rPh sb="15" eb="16">
      <t>ネン</t>
    </rPh>
    <rPh sb="17" eb="18">
      <t>ゲツ</t>
    </rPh>
    <rPh sb="20" eb="21">
      <t>ヒ</t>
    </rPh>
    <phoneticPr fontId="2"/>
  </si>
  <si>
    <t>３月</t>
    <rPh sb="1" eb="2">
      <t>ガツ</t>
    </rPh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</si>
  <si>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</si>
  <si>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</si>
  <si>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</si>
  <si>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</si>
  <si>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rPh sb="1" eb="2">
      <t>ガツ</t>
    </rPh>
    <phoneticPr fontId="2"/>
  </si>
  <si>
    <t>(1)</t>
    <phoneticPr fontId="2"/>
  </si>
  <si>
    <t>訪問介護を位置付けた居宅サービス計画数</t>
    <phoneticPr fontId="2"/>
  </si>
  <si>
    <t>社会福祉法人まつ</t>
    <rPh sb="0" eb="2">
      <t>シャカイ</t>
    </rPh>
    <rPh sb="2" eb="4">
      <t>フクシ</t>
    </rPh>
    <rPh sb="4" eb="6">
      <t>ホウジン</t>
    </rPh>
    <phoneticPr fontId="2"/>
  </si>
  <si>
    <t>社会福祉法人さく協会</t>
    <rPh sb="0" eb="4">
      <t>シャカイフクシ</t>
    </rPh>
    <rPh sb="4" eb="6">
      <t>ホウジン</t>
    </rPh>
    <rPh sb="8" eb="10">
      <t>キョウカイ</t>
    </rPh>
    <phoneticPr fontId="2"/>
  </si>
  <si>
    <t>株式会社かいご</t>
    <rPh sb="0" eb="4">
      <t>カブシキガイシャ</t>
    </rPh>
    <phoneticPr fontId="2"/>
  </si>
  <si>
    <t>%</t>
    <phoneticPr fontId="2"/>
  </si>
  <si>
    <t>%</t>
    <phoneticPr fontId="2"/>
  </si>
  <si>
    <t>理事長　松　星子</t>
    <rPh sb="0" eb="3">
      <t>リジチョウ</t>
    </rPh>
    <rPh sb="4" eb="5">
      <t>マツ</t>
    </rPh>
    <rPh sb="6" eb="8">
      <t>ホシコ</t>
    </rPh>
    <phoneticPr fontId="2"/>
  </si>
  <si>
    <t>まつもと市白花１－２－３</t>
    <rPh sb="4" eb="5">
      <t>シ</t>
    </rPh>
    <rPh sb="5" eb="6">
      <t>シロ</t>
    </rPh>
    <rPh sb="6" eb="7">
      <t>ハナ</t>
    </rPh>
    <phoneticPr fontId="2"/>
  </si>
  <si>
    <t>ほしヘルパーステーション</t>
    <phoneticPr fontId="2"/>
  </si>
  <si>
    <t>ＮＰＯ法人たてしな</t>
    <rPh sb="3" eb="5">
      <t>ホウジン</t>
    </rPh>
    <phoneticPr fontId="2"/>
  </si>
  <si>
    <t>株式会社さかえ</t>
    <rPh sb="0" eb="4">
      <t>カブシキガイシャ</t>
    </rPh>
    <phoneticPr fontId="2"/>
  </si>
  <si>
    <t>有限会社いいだ</t>
    <rPh sb="0" eb="4">
      <t>ユウゲンガイシャ</t>
    </rPh>
    <phoneticPr fontId="2"/>
  </si>
  <si>
    <t>所長　箕輪　辰夫</t>
    <rPh sb="0" eb="2">
      <t>ショチョウ</t>
    </rPh>
    <rPh sb="3" eb="5">
      <t>ミノワ</t>
    </rPh>
    <rPh sb="6" eb="8">
      <t>タツオ</t>
    </rPh>
    <phoneticPr fontId="2"/>
  </si>
  <si>
    <t>たてしな町中川456</t>
    <rPh sb="4" eb="5">
      <t>マチ</t>
    </rPh>
    <rPh sb="5" eb="7">
      <t>ナカガワ</t>
    </rPh>
    <phoneticPr fontId="2"/>
  </si>
  <si>
    <t>たてしなデイサービス</t>
    <phoneticPr fontId="2"/>
  </si>
  <si>
    <t>(3)</t>
    <phoneticPr fontId="2"/>
  </si>
  <si>
    <t>株式会社千曲</t>
    <rPh sb="0" eb="4">
      <t>カブシキガイシャ</t>
    </rPh>
    <rPh sb="4" eb="6">
      <t>チクマ</t>
    </rPh>
    <phoneticPr fontId="2"/>
  </si>
  <si>
    <t>有限会社坂城レンタル</t>
    <rPh sb="0" eb="4">
      <t>ユウゲンガイシャ</t>
    </rPh>
    <rPh sb="4" eb="6">
      <t>サカキ</t>
    </rPh>
    <phoneticPr fontId="2"/>
  </si>
  <si>
    <t>株式会社こもろ機器</t>
    <rPh sb="0" eb="4">
      <t>カブシキガイシャ</t>
    </rPh>
    <rPh sb="7" eb="9">
      <t>キキ</t>
    </rPh>
    <phoneticPr fontId="2"/>
  </si>
  <si>
    <t>代表　喬木　條</t>
    <rPh sb="0" eb="2">
      <t>ダイヒョウ</t>
    </rPh>
    <rPh sb="3" eb="5">
      <t>タカギ</t>
    </rPh>
    <rPh sb="6" eb="7">
      <t>ジョウ</t>
    </rPh>
    <phoneticPr fontId="2"/>
  </si>
  <si>
    <t>ちくま市龍登789</t>
    <rPh sb="3" eb="4">
      <t>シ</t>
    </rPh>
    <rPh sb="4" eb="5">
      <t>リュウ</t>
    </rPh>
    <rPh sb="5" eb="6">
      <t>ノボル</t>
    </rPh>
    <phoneticPr fontId="2"/>
  </si>
  <si>
    <t>介護ショップちくま</t>
    <rPh sb="0" eb="2">
      <t>カイゴ</t>
    </rPh>
    <phoneticPr fontId="2"/>
  </si>
  <si>
    <t>(4)</t>
    <phoneticPr fontId="2"/>
  </si>
  <si>
    <t>小川農業協同組合</t>
    <rPh sb="0" eb="2">
      <t>オガワ</t>
    </rPh>
    <rPh sb="2" eb="4">
      <t>ノウギョウ</t>
    </rPh>
    <rPh sb="4" eb="6">
      <t>キョウドウ</t>
    </rPh>
    <rPh sb="6" eb="8">
      <t>クミアイ</t>
    </rPh>
    <phoneticPr fontId="2"/>
  </si>
  <si>
    <t>有限会社みよた</t>
    <rPh sb="0" eb="4">
      <t>ユウゲンガイシャ</t>
    </rPh>
    <phoneticPr fontId="2"/>
  </si>
  <si>
    <t>株式会社あさひ</t>
    <rPh sb="0" eb="4">
      <t>カブシキガイシャ</t>
    </rPh>
    <phoneticPr fontId="2"/>
  </si>
  <si>
    <t>理事長　池田　白</t>
    <rPh sb="0" eb="3">
      <t>リジチョウ</t>
    </rPh>
    <rPh sb="4" eb="6">
      <t>イケダ</t>
    </rPh>
    <rPh sb="7" eb="8">
      <t>シロ</t>
    </rPh>
    <phoneticPr fontId="2"/>
  </si>
  <si>
    <t>ちくほく村信濃32</t>
    <rPh sb="4" eb="5">
      <t>ムラ</t>
    </rPh>
    <rPh sb="5" eb="7">
      <t>シナノ</t>
    </rPh>
    <phoneticPr fontId="2"/>
  </si>
  <si>
    <t>宅老所オガワ</t>
    <rPh sb="0" eb="3">
      <t>タクロウショ</t>
    </rPh>
    <phoneticPr fontId="2"/>
  </si>
  <si>
    <t xml:space="preserve"> (1) 通常の事業の実施地域においてサービスごとでみた場合に５事業所未満</t>
    <phoneticPr fontId="2"/>
  </si>
  <si>
    <t xml:space="preserve">　　 </t>
    <phoneticPr fontId="2"/>
  </si>
  <si>
    <t>まつもと市</t>
    <rPh sb="4" eb="5">
      <t>シ</t>
    </rPh>
    <phoneticPr fontId="2"/>
  </si>
  <si>
    <t xml:space="preserve"> (2) 特別地域居宅介護支援加算を受けている</t>
    <phoneticPr fontId="2"/>
  </si>
  <si>
    <t xml:space="preserve"> (5) サービスの質が高いことによる利用者の希望を勘案した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</si>
</sst>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,##0_ ;_ * \-#,##0_ ;_ * &quot;&quot;_ ;_ @_ "/>
    <numFmt numFmtId="177" formatCode="0_ "/>
    <numFmt numFmtId="178" formatCode="0&quot;月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.5"/>
      <name val="ＭＳ Ｐ明朝"/>
      <family val="1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name val="ＭＳ Ｐ明朝"/>
      <family val="1"/>
      <charset val="128"/>
    </font>
    <font>
      <u/>
      <sz val="10"/>
      <name val="ＭＳ Ｐ明朝"/>
      <family val="1"/>
      <charset val="128"/>
    </font>
    <font>
      <sz val="10"/>
      <name val="HGｺﾞｼｯｸM"/>
      <family val="3"/>
      <charset val="128"/>
    </font>
    <font>
      <sz val="10"/>
      <color rgb="FFFF0000"/>
      <name val="HGSｺﾞｼｯｸM"/>
      <family val="3"/>
      <charset val="128"/>
    </font>
    <font>
      <sz val="10"/>
      <color rgb="FFFF0000"/>
      <name val="HGｺﾞｼｯｸM"/>
      <family val="3"/>
      <charset val="128"/>
    </font>
    <font>
      <sz val="9"/>
      <color rgb="FFFF0000"/>
      <name val="HGSｺﾞｼｯｸM"/>
      <family val="3"/>
      <charset val="128"/>
    </font>
    <font>
      <sz val="11"/>
      <name val="HGPｺﾞｼｯｸM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HGS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9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>
      <alignment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vertical="center" shrinkToFit="1"/>
    </xf>
    <xf numFmtId="0" fontId="6" fillId="0" borderId="0" xfId="1" applyFont="1">
      <alignment vertical="center"/>
    </xf>
    <xf numFmtId="0" fontId="3" fillId="0" borderId="0" xfId="1" applyFont="1" applyBorder="1" applyAlignment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0" xfId="1" applyFont="1" applyBorder="1">
      <alignment vertic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shrinkToFit="1"/>
    </xf>
    <xf numFmtId="0" fontId="10" fillId="2" borderId="11" xfId="1" applyFont="1" applyFill="1" applyBorder="1" applyAlignment="1">
      <alignment vertical="center"/>
    </xf>
    <xf numFmtId="0" fontId="10" fillId="2" borderId="12" xfId="1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0" fontId="3" fillId="2" borderId="14" xfId="1" applyFont="1" applyFill="1" applyBorder="1" applyAlignment="1">
      <alignment vertical="center"/>
    </xf>
    <xf numFmtId="0" fontId="3" fillId="2" borderId="15" xfId="1" applyFont="1" applyFill="1" applyBorder="1">
      <alignment vertical="center"/>
    </xf>
    <xf numFmtId="0" fontId="3" fillId="2" borderId="16" xfId="1" applyFont="1" applyFill="1" applyBorder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17" xfId="1" applyFont="1" applyFill="1" applyBorder="1" applyAlignment="1">
      <alignment vertical="center"/>
    </xf>
    <xf numFmtId="0" fontId="3" fillId="2" borderId="18" xfId="1" applyFont="1" applyFill="1" applyBorder="1" applyAlignment="1">
      <alignment vertical="center"/>
    </xf>
    <xf numFmtId="0" fontId="3" fillId="0" borderId="0" xfId="1" applyFont="1" applyBorder="1">
      <alignment vertical="center"/>
    </xf>
    <xf numFmtId="0" fontId="3" fillId="2" borderId="19" xfId="1" applyFont="1" applyFill="1" applyBorder="1" applyAlignment="1">
      <alignment vertical="center"/>
    </xf>
    <xf numFmtId="0" fontId="7" fillId="2" borderId="20" xfId="1" applyFont="1" applyFill="1" applyBorder="1">
      <alignment vertical="center"/>
    </xf>
    <xf numFmtId="0" fontId="3" fillId="2" borderId="25" xfId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3" fillId="0" borderId="28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shrinkToFit="1"/>
    </xf>
    <xf numFmtId="0" fontId="1" fillId="0" borderId="27" xfId="1" applyFont="1" applyBorder="1" applyAlignment="1"/>
    <xf numFmtId="0" fontId="7" fillId="2" borderId="17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0" fillId="2" borderId="27" xfId="1" applyFont="1" applyFill="1" applyBorder="1" applyAlignment="1">
      <alignment vertical="center"/>
    </xf>
    <xf numFmtId="0" fontId="3" fillId="0" borderId="30" xfId="1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0" xfId="1" applyBorder="1">
      <alignment vertical="center"/>
    </xf>
    <xf numFmtId="0" fontId="5" fillId="0" borderId="28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17" fillId="0" borderId="31" xfId="1" applyFont="1" applyBorder="1" applyAlignment="1">
      <alignment vertical="center"/>
    </xf>
    <xf numFmtId="0" fontId="6" fillId="0" borderId="32" xfId="1" applyFont="1" applyBorder="1" applyAlignment="1">
      <alignment horizontal="center" vertical="center"/>
    </xf>
    <xf numFmtId="176" fontId="12" fillId="4" borderId="32" xfId="1" applyNumberFormat="1" applyFont="1" applyFill="1" applyBorder="1" applyAlignment="1">
      <alignment vertical="center"/>
    </xf>
    <xf numFmtId="0" fontId="3" fillId="0" borderId="3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176" fontId="1" fillId="0" borderId="6" xfId="1" applyNumberFormat="1" applyFont="1" applyBorder="1">
      <alignment vertical="center"/>
    </xf>
    <xf numFmtId="0" fontId="6" fillId="0" borderId="6" xfId="1" applyFont="1" applyBorder="1" applyAlignment="1">
      <alignment horizontal="center" shrinkToFit="1"/>
    </xf>
    <xf numFmtId="176" fontId="12" fillId="4" borderId="34" xfId="1" applyNumberFormat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177" fontId="11" fillId="4" borderId="1" xfId="1" applyNumberFormat="1" applyFont="1" applyFill="1" applyBorder="1" applyAlignment="1">
      <alignment vertical="center" shrinkToFit="1"/>
    </xf>
    <xf numFmtId="49" fontId="10" fillId="2" borderId="26" xfId="1" applyNumberFormat="1" applyFont="1" applyFill="1" applyBorder="1" applyAlignment="1">
      <alignment vertical="center"/>
    </xf>
    <xf numFmtId="49" fontId="10" fillId="2" borderId="1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3" fillId="2" borderId="13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3" fillId="0" borderId="36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16" fillId="0" borderId="7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 wrapText="1"/>
    </xf>
    <xf numFmtId="0" fontId="18" fillId="0" borderId="54" xfId="1" applyFont="1" applyBorder="1" applyAlignment="1">
      <alignment horizontal="center" vertical="center" wrapText="1"/>
    </xf>
    <xf numFmtId="0" fontId="11" fillId="0" borderId="0" xfId="1" quotePrefix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3" fillId="0" borderId="45" xfId="1" applyBorder="1" applyAlignment="1">
      <alignment horizontal="center" vertical="center" wrapText="1"/>
    </xf>
    <xf numFmtId="0" fontId="3" fillId="0" borderId="45" xfId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8" fillId="0" borderId="53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53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27" xfId="1" applyBorder="1" applyAlignment="1">
      <alignment horizontal="center" vertical="center"/>
    </xf>
    <xf numFmtId="0" fontId="3" fillId="0" borderId="54" xfId="1" applyBorder="1" applyAlignment="1">
      <alignment horizontal="center" vertical="center"/>
    </xf>
    <xf numFmtId="0" fontId="12" fillId="0" borderId="48" xfId="1" applyFont="1" applyBorder="1" applyAlignment="1">
      <alignment vertical="center"/>
    </xf>
    <xf numFmtId="0" fontId="10" fillId="0" borderId="11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6" fillId="0" borderId="49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178" fontId="12" fillId="0" borderId="45" xfId="1" applyNumberFormat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6" fillId="0" borderId="47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center" vertical="center" shrinkToFit="1"/>
    </xf>
    <xf numFmtId="0" fontId="6" fillId="5" borderId="49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12" fillId="3" borderId="45" xfId="1" applyFont="1" applyFill="1" applyBorder="1" applyAlignment="1">
      <alignment vertical="center"/>
    </xf>
    <xf numFmtId="0" fontId="12" fillId="0" borderId="31" xfId="1" applyFont="1" applyBorder="1" applyAlignment="1">
      <alignment vertical="center"/>
    </xf>
    <xf numFmtId="0" fontId="12" fillId="0" borderId="51" xfId="1" applyFont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1" fillId="0" borderId="49" xfId="1" applyFont="1" applyBorder="1" applyAlignment="1">
      <alignment vertical="center" wrapText="1" shrinkToFit="1"/>
    </xf>
    <xf numFmtId="0" fontId="11" fillId="0" borderId="3" xfId="1" applyFont="1" applyBorder="1" applyAlignment="1">
      <alignment vertical="center" shrinkToFit="1"/>
    </xf>
    <xf numFmtId="0" fontId="11" fillId="0" borderId="49" xfId="1" applyFont="1" applyBorder="1" applyAlignment="1">
      <alignment vertical="center" shrinkToFit="1"/>
    </xf>
    <xf numFmtId="0" fontId="3" fillId="0" borderId="49" xfId="1" applyFont="1" applyBorder="1" applyAlignment="1">
      <alignment horizontal="center" vertical="center" shrinkToFit="1"/>
    </xf>
    <xf numFmtId="176" fontId="11" fillId="4" borderId="1" xfId="1" applyNumberFormat="1" applyFont="1" applyFill="1" applyBorder="1" applyAlignment="1">
      <alignment horizontal="center" vertical="center" shrinkToFit="1"/>
    </xf>
    <xf numFmtId="0" fontId="11" fillId="4" borderId="1" xfId="1" applyFont="1" applyFill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 shrinkToFit="1"/>
    </xf>
    <xf numFmtId="0" fontId="3" fillId="0" borderId="41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28" xfId="1" applyFont="1" applyBorder="1" applyAlignment="1">
      <alignment horizontal="center" vertical="center" shrinkToFit="1"/>
    </xf>
    <xf numFmtId="176" fontId="11" fillId="4" borderId="1" xfId="1" applyNumberFormat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0" borderId="40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0" fontId="11" fillId="0" borderId="52" xfId="1" applyFont="1" applyBorder="1" applyAlignment="1">
      <alignment horizontal="center" vertical="center" shrinkToFit="1"/>
    </xf>
    <xf numFmtId="178" fontId="12" fillId="4" borderId="45" xfId="1" applyNumberFormat="1" applyFont="1" applyFill="1" applyBorder="1" applyAlignment="1">
      <alignment horizontal="center" vertical="center"/>
    </xf>
    <xf numFmtId="0" fontId="19" fillId="3" borderId="45" xfId="1" applyFont="1" applyFill="1" applyBorder="1" applyAlignment="1">
      <alignment vertical="center"/>
    </xf>
    <xf numFmtId="0" fontId="6" fillId="3" borderId="50" xfId="1" applyFont="1" applyFill="1" applyBorder="1" applyAlignment="1">
      <alignment horizontal="center" vertical="center" shrinkToFit="1"/>
    </xf>
    <xf numFmtId="0" fontId="6" fillId="3" borderId="45" xfId="1" applyFont="1" applyFill="1" applyBorder="1" applyAlignment="1">
      <alignment horizontal="center" vertical="center" shrinkToFit="1"/>
    </xf>
    <xf numFmtId="0" fontId="11" fillId="4" borderId="31" xfId="1" applyFont="1" applyFill="1" applyBorder="1" applyAlignment="1">
      <alignment horizontal="center" vertical="center" shrinkToFit="1"/>
    </xf>
    <xf numFmtId="0" fontId="11" fillId="4" borderId="3" xfId="1" applyFont="1" applyFill="1" applyBorder="1" applyAlignment="1">
      <alignment horizontal="center" vertical="center" shrinkToFit="1"/>
    </xf>
    <xf numFmtId="0" fontId="12" fillId="0" borderId="45" xfId="1" applyFont="1" applyBorder="1" applyAlignment="1">
      <alignment vertical="center"/>
    </xf>
    <xf numFmtId="0" fontId="11" fillId="0" borderId="41" xfId="1" applyFont="1" applyBorder="1" applyAlignment="1">
      <alignment horizontal="center" vertical="center" shrinkToFit="1"/>
    </xf>
    <xf numFmtId="0" fontId="3" fillId="0" borderId="45" xfId="1" applyFont="1" applyBorder="1" applyAlignment="1">
      <alignment vertical="center" shrinkToFit="1"/>
    </xf>
    <xf numFmtId="0" fontId="3" fillId="2" borderId="2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23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17" xfId="1" applyFont="1" applyFill="1" applyBorder="1" applyAlignment="1">
      <alignment horizontal="left" vertical="center" wrapText="1"/>
    </xf>
    <xf numFmtId="0" fontId="3" fillId="2" borderId="18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left" vertical="top"/>
    </xf>
    <xf numFmtId="0" fontId="3" fillId="2" borderId="24" xfId="1" applyFont="1" applyFill="1" applyBorder="1" applyAlignment="1">
      <alignment horizontal="left" vertical="center" wrapText="1"/>
    </xf>
    <xf numFmtId="0" fontId="3" fillId="2" borderId="19" xfId="1" applyFont="1" applyFill="1" applyBorder="1" applyAlignment="1">
      <alignment horizontal="left" vertical="center" wrapText="1"/>
    </xf>
    <xf numFmtId="0" fontId="3" fillId="2" borderId="25" xfId="1" applyFont="1" applyFill="1" applyBorder="1" applyAlignment="1">
      <alignment horizontal="left" vertical="center" wrapText="1"/>
    </xf>
    <xf numFmtId="0" fontId="6" fillId="0" borderId="3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3" fillId="5" borderId="36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5" borderId="37" xfId="1" applyFont="1" applyFill="1" applyBorder="1" applyAlignment="1">
      <alignment horizontal="center" vertical="center"/>
    </xf>
    <xf numFmtId="0" fontId="3" fillId="5" borderId="42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10" fillId="2" borderId="30" xfId="1" applyFont="1" applyFill="1" applyBorder="1" applyAlignment="1">
      <alignment horizontal="left" vertical="center"/>
    </xf>
    <xf numFmtId="0" fontId="3" fillId="5" borderId="24" xfId="1" applyFont="1" applyFill="1" applyBorder="1" applyAlignment="1">
      <alignment horizontal="center" vertical="center"/>
    </xf>
    <xf numFmtId="0" fontId="3" fillId="5" borderId="19" xfId="1" applyFont="1" applyFill="1" applyBorder="1" applyAlignment="1">
      <alignment horizontal="center" vertical="center"/>
    </xf>
    <xf numFmtId="0" fontId="3" fillId="5" borderId="43" xfId="1" applyFont="1" applyFill="1" applyBorder="1" applyAlignment="1">
      <alignment horizontal="center" vertical="center"/>
    </xf>
    <xf numFmtId="0" fontId="16" fillId="0" borderId="0" xfId="1" quotePrefix="1" applyFont="1" applyAlignment="1">
      <alignment horizontal="right" vertical="center"/>
    </xf>
    <xf numFmtId="0" fontId="20" fillId="0" borderId="31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3" xfId="1" applyFont="1" applyBorder="1" applyAlignment="1">
      <alignment horizontal="center" vertical="center" shrinkToFit="1"/>
    </xf>
    <xf numFmtId="178" fontId="21" fillId="0" borderId="45" xfId="1" applyNumberFormat="1" applyFont="1" applyBorder="1" applyAlignment="1">
      <alignment horizontal="center" vertical="center"/>
    </xf>
    <xf numFmtId="0" fontId="21" fillId="0" borderId="48" xfId="1" applyFont="1" applyBorder="1" applyAlignment="1">
      <alignment vertical="center"/>
    </xf>
    <xf numFmtId="0" fontId="21" fillId="3" borderId="45" xfId="1" applyFont="1" applyFill="1" applyBorder="1" applyAlignment="1">
      <alignment vertical="center"/>
    </xf>
    <xf numFmtId="0" fontId="16" fillId="0" borderId="49" xfId="1" applyFont="1" applyBorder="1" applyAlignment="1">
      <alignment vertical="center" wrapText="1" shrinkToFit="1"/>
    </xf>
    <xf numFmtId="0" fontId="16" fillId="0" borderId="3" xfId="1" applyFont="1" applyBorder="1" applyAlignment="1">
      <alignment vertical="center" shrinkToFit="1"/>
    </xf>
    <xf numFmtId="0" fontId="21" fillId="0" borderId="31" xfId="1" applyFont="1" applyBorder="1" applyAlignment="1">
      <alignment vertical="center"/>
    </xf>
    <xf numFmtId="0" fontId="21" fillId="0" borderId="3" xfId="1" applyFont="1" applyBorder="1" applyAlignment="1">
      <alignment vertical="center"/>
    </xf>
    <xf numFmtId="0" fontId="21" fillId="0" borderId="51" xfId="1" applyFont="1" applyBorder="1" applyAlignment="1">
      <alignment vertical="center"/>
    </xf>
    <xf numFmtId="0" fontId="16" fillId="0" borderId="49" xfId="1" applyFont="1" applyBorder="1" applyAlignment="1">
      <alignment vertical="center" shrinkToFit="1"/>
    </xf>
    <xf numFmtId="0" fontId="16" fillId="0" borderId="45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 shrinkToFit="1"/>
    </xf>
    <xf numFmtId="0" fontId="16" fillId="0" borderId="28" xfId="1" applyFont="1" applyBorder="1" applyAlignment="1">
      <alignment horizontal="center" vertical="center" shrinkToFit="1"/>
    </xf>
    <xf numFmtId="0" fontId="16" fillId="0" borderId="41" xfId="1" applyFont="1" applyBorder="1" applyAlignment="1">
      <alignment horizontal="center" vertical="center" shrinkToFit="1"/>
    </xf>
    <xf numFmtId="0" fontId="16" fillId="0" borderId="52" xfId="1" applyFont="1" applyBorder="1" applyAlignment="1">
      <alignment horizontal="center" vertical="center" shrinkToFit="1"/>
    </xf>
    <xf numFmtId="0" fontId="22" fillId="3" borderId="45" xfId="1" applyFont="1" applyFill="1" applyBorder="1" applyAlignment="1">
      <alignment vertical="center"/>
    </xf>
    <xf numFmtId="0" fontId="21" fillId="0" borderId="45" xfId="1" applyFont="1" applyBorder="1" applyAlignment="1">
      <alignment vertical="center"/>
    </xf>
    <xf numFmtId="0" fontId="23" fillId="0" borderId="24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44" xfId="1" applyFont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top"/>
    </xf>
    <xf numFmtId="0" fontId="23" fillId="0" borderId="21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</cellXfs>
  <cellStyles count="2">
    <cellStyle name="標準" xfId="0" builtinId="0"/>
    <cellStyle name="標準_特定事業所集中減算届出書i" xfId="1"/>
  </cellStyles>
  <dxfs count="19"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u val="none"/>
        <color theme="5" tint="-0.499984740745262"/>
      </font>
      <fill>
        <patternFill>
          <bgColor theme="5" tint="0.39994506668294322"/>
        </patternFill>
      </fill>
    </dxf>
    <dxf>
      <font>
        <b/>
        <i/>
        <u val="none"/>
        <color theme="1"/>
      </font>
      <fill>
        <patternFill>
          <bgColor theme="9" tint="-0.24994659260841701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b/>
        <i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63</xdr:row>
      <xdr:rowOff>47625</xdr:rowOff>
    </xdr:from>
    <xdr:to>
      <xdr:col>14</xdr:col>
      <xdr:colOff>619125</xdr:colOff>
      <xdr:row>67</xdr:row>
      <xdr:rowOff>57150</xdr:rowOff>
    </xdr:to>
    <xdr:sp macro="" textlink="">
      <xdr:nvSpPr>
        <xdr:cNvPr id="2" name="大かっこ 1"/>
        <xdr:cNvSpPr/>
      </xdr:nvSpPr>
      <xdr:spPr>
        <a:xfrm>
          <a:off x="4495800" y="15716250"/>
          <a:ext cx="4543425" cy="695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57148</xdr:colOff>
      <xdr:row>21</xdr:row>
      <xdr:rowOff>142873</xdr:rowOff>
    </xdr:from>
    <xdr:to>
      <xdr:col>21</xdr:col>
      <xdr:colOff>215548</xdr:colOff>
      <xdr:row>25</xdr:row>
      <xdr:rowOff>165598</xdr:rowOff>
    </xdr:to>
    <xdr:sp macro="" textlink="">
      <xdr:nvSpPr>
        <xdr:cNvPr id="17" name="左矢印吹き出し 16"/>
        <xdr:cNvSpPr/>
      </xdr:nvSpPr>
      <xdr:spPr>
        <a:xfrm>
          <a:off x="9277348" y="4705348"/>
          <a:ext cx="3816000" cy="1080000"/>
        </a:xfrm>
        <a:prstGeom prst="leftArrowCallout">
          <a:avLst>
            <a:gd name="adj1" fmla="val 21428"/>
            <a:gd name="adj2" fmla="val 20557"/>
            <a:gd name="adj3" fmla="val 25892"/>
            <a:gd name="adj4" fmla="val 908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紹介率の高い法人の名称を</a:t>
          </a:r>
          <a:r>
            <a:rPr kumimoji="1" lang="ja-JP" altLang="ja-JP" sz="1100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第</a:t>
          </a:r>
          <a:r>
            <a:rPr kumimoji="1" lang="en-US" altLang="ja-JP" sz="1100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位まで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記入（事業所名ではなく法人名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51287</xdr:colOff>
      <xdr:row>5</xdr:row>
      <xdr:rowOff>131884</xdr:rowOff>
    </xdr:from>
    <xdr:to>
      <xdr:col>21</xdr:col>
      <xdr:colOff>209687</xdr:colOff>
      <xdr:row>13</xdr:row>
      <xdr:rowOff>47625</xdr:rowOff>
    </xdr:to>
    <xdr:sp macro="" textlink="">
      <xdr:nvSpPr>
        <xdr:cNvPr id="26" name="左矢印吹き出し 25"/>
        <xdr:cNvSpPr/>
      </xdr:nvSpPr>
      <xdr:spPr>
        <a:xfrm>
          <a:off x="9271487" y="1084384"/>
          <a:ext cx="3816000" cy="1468316"/>
        </a:xfrm>
        <a:prstGeom prst="leftArrowCallout">
          <a:avLst>
            <a:gd name="adj1" fmla="val 14706"/>
            <a:gd name="adj2" fmla="val 14192"/>
            <a:gd name="adj3" fmla="val 19409"/>
            <a:gd name="adj4" fmla="val 9126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判定期間（月）：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/>
          </a:r>
          <a:b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前期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】3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4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5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6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7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8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endParaRPr kumimoji="1" lang="en-US" altLang="ja-JP" sz="11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後期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】9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10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11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12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2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endParaRPr kumimoji="1" lang="en-US" altLang="ja-JP" sz="11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endParaRPr kumimoji="1" lang="en-US" altLang="ja-JP" sz="11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10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平成</a:t>
          </a:r>
          <a:r>
            <a:rPr kumimoji="1" lang="en-US" altLang="ja-JP" sz="110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kumimoji="1" lang="ja-JP" altLang="en-US" sz="110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年前期分のみ４月から</a:t>
          </a:r>
        </a:p>
      </xdr:txBody>
    </xdr:sp>
    <xdr:clientData/>
  </xdr:twoCellAnchor>
  <xdr:twoCellAnchor>
    <xdr:from>
      <xdr:col>15</xdr:col>
      <xdr:colOff>28574</xdr:colOff>
      <xdr:row>13</xdr:row>
      <xdr:rowOff>161925</xdr:rowOff>
    </xdr:from>
    <xdr:to>
      <xdr:col>21</xdr:col>
      <xdr:colOff>186974</xdr:colOff>
      <xdr:row>17</xdr:row>
      <xdr:rowOff>228600</xdr:rowOff>
    </xdr:to>
    <xdr:sp macro="" textlink="">
      <xdr:nvSpPr>
        <xdr:cNvPr id="60" name="左矢印吹き出し 59"/>
        <xdr:cNvSpPr/>
      </xdr:nvSpPr>
      <xdr:spPr>
        <a:xfrm>
          <a:off x="9248774" y="2667000"/>
          <a:ext cx="3816000" cy="1076325"/>
        </a:xfrm>
        <a:prstGeom prst="leftArrowCallout">
          <a:avLst>
            <a:gd name="adj1" fmla="val 18246"/>
            <a:gd name="adj2" fmla="val 19501"/>
            <a:gd name="adj3" fmla="val 28259"/>
            <a:gd name="adj4" fmla="val 905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減算期間：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/>
          </a:r>
          <a:b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前期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】10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日～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31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後期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  4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日～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9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85725</xdr:colOff>
      <xdr:row>32</xdr:row>
      <xdr:rowOff>47625</xdr:rowOff>
    </xdr:from>
    <xdr:to>
      <xdr:col>21</xdr:col>
      <xdr:colOff>244125</xdr:colOff>
      <xdr:row>35</xdr:row>
      <xdr:rowOff>127500</xdr:rowOff>
    </xdr:to>
    <xdr:sp macro="" textlink="">
      <xdr:nvSpPr>
        <xdr:cNvPr id="63" name="左矢印吹き出し 62"/>
        <xdr:cNvSpPr/>
      </xdr:nvSpPr>
      <xdr:spPr>
        <a:xfrm>
          <a:off x="9305925" y="7534275"/>
          <a:ext cx="3816000" cy="1080000"/>
        </a:xfrm>
        <a:prstGeom prst="leftArrowCallout">
          <a:avLst>
            <a:gd name="adj1" fmla="val 21428"/>
            <a:gd name="adj2" fmla="val 20557"/>
            <a:gd name="adj3" fmla="val 25892"/>
            <a:gd name="adj4" fmla="val 908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通所介護、地域密着型通所介護を併せて数える場合は</a:t>
          </a:r>
          <a:r>
            <a:rPr kumimoji="1" lang="ja-JP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「通所介護」の欄に記入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85725</xdr:colOff>
      <xdr:row>48</xdr:row>
      <xdr:rowOff>171450</xdr:rowOff>
    </xdr:from>
    <xdr:to>
      <xdr:col>21</xdr:col>
      <xdr:colOff>388125</xdr:colOff>
      <xdr:row>52</xdr:row>
      <xdr:rowOff>3675</xdr:rowOff>
    </xdr:to>
    <xdr:sp macro="" textlink="">
      <xdr:nvSpPr>
        <xdr:cNvPr id="64" name="左矢印吹き出し 63"/>
        <xdr:cNvSpPr/>
      </xdr:nvSpPr>
      <xdr:spPr>
        <a:xfrm>
          <a:off x="9305925" y="12268200"/>
          <a:ext cx="3960000" cy="1080000"/>
        </a:xfrm>
        <a:prstGeom prst="leftArrowCallout">
          <a:avLst>
            <a:gd name="adj1" fmla="val 21428"/>
            <a:gd name="adj2" fmla="val 20557"/>
            <a:gd name="adj3" fmla="val 25892"/>
            <a:gd name="adj4" fmla="val 9184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通所介護、地域密着型通所介護を併せて数える場合は</a:t>
          </a:r>
          <a:r>
            <a:rPr kumimoji="1" lang="ja-JP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「通所介護」の欄に記入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66675</xdr:colOff>
      <xdr:row>56</xdr:row>
      <xdr:rowOff>142875</xdr:rowOff>
    </xdr:from>
    <xdr:to>
      <xdr:col>21</xdr:col>
      <xdr:colOff>225075</xdr:colOff>
      <xdr:row>62</xdr:row>
      <xdr:rowOff>156075</xdr:rowOff>
    </xdr:to>
    <xdr:sp macro="" textlink="">
      <xdr:nvSpPr>
        <xdr:cNvPr id="65" name="左矢印吹き出し 64"/>
        <xdr:cNvSpPr/>
      </xdr:nvSpPr>
      <xdr:spPr>
        <a:xfrm>
          <a:off x="9286875" y="14554200"/>
          <a:ext cx="3816000" cy="1146675"/>
        </a:xfrm>
        <a:prstGeom prst="leftArrowCallout">
          <a:avLst>
            <a:gd name="adj1" fmla="val 21428"/>
            <a:gd name="adj2" fmla="val 20557"/>
            <a:gd name="adj3" fmla="val 25892"/>
            <a:gd name="adj4" fmla="val 908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80%</a:t>
          </a:r>
          <a:r>
            <a:rPr kumimoji="1"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を超えたサービスの番号に自動で色が付きます。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自動で色が付かない場合は、○をしてください。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47625</xdr:colOff>
      <xdr:row>63</xdr:row>
      <xdr:rowOff>38099</xdr:rowOff>
    </xdr:from>
    <xdr:to>
      <xdr:col>21</xdr:col>
      <xdr:colOff>600075</xdr:colOff>
      <xdr:row>83</xdr:row>
      <xdr:rowOff>28575</xdr:rowOff>
    </xdr:to>
    <xdr:sp macro="" textlink="">
      <xdr:nvSpPr>
        <xdr:cNvPr id="66" name="左矢印吹き出し 65"/>
        <xdr:cNvSpPr/>
      </xdr:nvSpPr>
      <xdr:spPr>
        <a:xfrm>
          <a:off x="9267825" y="15773399"/>
          <a:ext cx="4210050" cy="3590926"/>
        </a:xfrm>
        <a:prstGeom prst="leftArrowCallout">
          <a:avLst>
            <a:gd name="adj1" fmla="val 8165"/>
            <a:gd name="adj2" fmla="val 6615"/>
            <a:gd name="adj3" fmla="val 8440"/>
            <a:gd name="adj4" fmla="val 910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(3)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÷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月数　≦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件　　　　　　　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(4)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該当サービスの　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÷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月数　≦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件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通知中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ア及び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イに該当する場合に記入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※2(5)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ア：利用者から理由書＋地域ケア会議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イ：第三者評価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(6)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 通知中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2(6)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に該当する場合に記入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※2(6)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：地域ケア会議で地域の課題を検討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●「上記に該当する正当な理由はない」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80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％を超えたサービスのうち、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(1)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～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(6)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いずれにも該当しないサービスの番号を記入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kumimoji="1" lang="en-US" altLang="ja-JP" sz="1100" b="1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100" b="1" i="0" u="sng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正当な理由がないサービスが１つでもある場合は、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　　  </a:t>
          </a:r>
          <a:r>
            <a:rPr kumimoji="1" lang="ja-JP" altLang="ja-JP" sz="1100" b="1" i="0" u="sng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減算適用期間の</a:t>
          </a:r>
          <a:r>
            <a:rPr kumimoji="1" lang="ja-JP" altLang="ja-JP" sz="1100" b="1" i="0" u="dbl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すべて</a:t>
          </a:r>
          <a:r>
            <a:rPr kumimoji="1" lang="ja-JP" altLang="ja-JP" sz="1100" b="1" i="0" u="sng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の利用者について減算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18</xdr:col>
      <xdr:colOff>209551</xdr:colOff>
      <xdr:row>65</xdr:row>
      <xdr:rowOff>161926</xdr:rowOff>
    </xdr:from>
    <xdr:to>
      <xdr:col>18</xdr:col>
      <xdr:colOff>428627</xdr:colOff>
      <xdr:row>67</xdr:row>
      <xdr:rowOff>19052</xdr:rowOff>
    </xdr:to>
    <xdr:sp macro="" textlink="">
      <xdr:nvSpPr>
        <xdr:cNvPr id="59" name="円/楕円 58"/>
        <xdr:cNvSpPr/>
      </xdr:nvSpPr>
      <xdr:spPr>
        <a:xfrm>
          <a:off x="11258551" y="16202026"/>
          <a:ext cx="219076" cy="238126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Ｃ　</a:t>
          </a:r>
        </a:p>
      </xdr:txBody>
    </xdr:sp>
    <xdr:clientData/>
  </xdr:twoCellAnchor>
  <xdr:twoCellAnchor>
    <xdr:from>
      <xdr:col>16</xdr:col>
      <xdr:colOff>323851</xdr:colOff>
      <xdr:row>64</xdr:row>
      <xdr:rowOff>76201</xdr:rowOff>
    </xdr:from>
    <xdr:to>
      <xdr:col>16</xdr:col>
      <xdr:colOff>542927</xdr:colOff>
      <xdr:row>65</xdr:row>
      <xdr:rowOff>123827</xdr:rowOff>
    </xdr:to>
    <xdr:sp macro="" textlink="">
      <xdr:nvSpPr>
        <xdr:cNvPr id="36" name="円/楕円 35"/>
        <xdr:cNvSpPr/>
      </xdr:nvSpPr>
      <xdr:spPr>
        <a:xfrm>
          <a:off x="10153651" y="15925801"/>
          <a:ext cx="219076" cy="238126"/>
        </a:xfrm>
        <a:prstGeom prst="ellips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Ａ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63</xdr:row>
      <xdr:rowOff>47625</xdr:rowOff>
    </xdr:from>
    <xdr:to>
      <xdr:col>14</xdr:col>
      <xdr:colOff>619125</xdr:colOff>
      <xdr:row>67</xdr:row>
      <xdr:rowOff>57150</xdr:rowOff>
    </xdr:to>
    <xdr:sp macro="" textlink="">
      <xdr:nvSpPr>
        <xdr:cNvPr id="2" name="大かっこ 1"/>
        <xdr:cNvSpPr/>
      </xdr:nvSpPr>
      <xdr:spPr>
        <a:xfrm>
          <a:off x="4495800" y="15782925"/>
          <a:ext cx="4543425" cy="695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695325</xdr:colOff>
      <xdr:row>2</xdr:row>
      <xdr:rowOff>152400</xdr:rowOff>
    </xdr:to>
    <xdr:sp macro="" textlink="">
      <xdr:nvSpPr>
        <xdr:cNvPr id="3" name="正方形/長方形 2"/>
        <xdr:cNvSpPr/>
      </xdr:nvSpPr>
      <xdr:spPr>
        <a:xfrm>
          <a:off x="0" y="0"/>
          <a:ext cx="971550" cy="5334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6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記載例</a:t>
          </a:r>
        </a:p>
      </xdr:txBody>
    </xdr:sp>
    <xdr:clientData/>
  </xdr:twoCellAnchor>
  <xdr:twoCellAnchor>
    <xdr:from>
      <xdr:col>13</xdr:col>
      <xdr:colOff>163390</xdr:colOff>
      <xdr:row>5</xdr:row>
      <xdr:rowOff>56417</xdr:rowOff>
    </xdr:from>
    <xdr:to>
      <xdr:col>14</xdr:col>
      <xdr:colOff>195340</xdr:colOff>
      <xdr:row>7</xdr:row>
      <xdr:rowOff>107417</xdr:rowOff>
    </xdr:to>
    <xdr:sp macro="" textlink="">
      <xdr:nvSpPr>
        <xdr:cNvPr id="4" name="正方形/長方形 3"/>
        <xdr:cNvSpPr>
          <a:spLocks/>
        </xdr:cNvSpPr>
      </xdr:nvSpPr>
      <xdr:spPr>
        <a:xfrm>
          <a:off x="8183440" y="1008917"/>
          <a:ext cx="432000" cy="43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000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印</a:t>
          </a:r>
        </a:p>
      </xdr:txBody>
    </xdr:sp>
    <xdr:clientData/>
  </xdr:twoCellAnchor>
  <xdr:twoCellAnchor>
    <xdr:from>
      <xdr:col>15</xdr:col>
      <xdr:colOff>57148</xdr:colOff>
      <xdr:row>21</xdr:row>
      <xdr:rowOff>142873</xdr:rowOff>
    </xdr:from>
    <xdr:to>
      <xdr:col>21</xdr:col>
      <xdr:colOff>215548</xdr:colOff>
      <xdr:row>25</xdr:row>
      <xdr:rowOff>165598</xdr:rowOff>
    </xdr:to>
    <xdr:sp macro="" textlink="">
      <xdr:nvSpPr>
        <xdr:cNvPr id="5" name="左矢印吹き出し 4"/>
        <xdr:cNvSpPr/>
      </xdr:nvSpPr>
      <xdr:spPr>
        <a:xfrm>
          <a:off x="9277348" y="4705348"/>
          <a:ext cx="3816000" cy="1080000"/>
        </a:xfrm>
        <a:prstGeom prst="leftArrowCallout">
          <a:avLst>
            <a:gd name="adj1" fmla="val 21428"/>
            <a:gd name="adj2" fmla="val 20557"/>
            <a:gd name="adj3" fmla="val 25892"/>
            <a:gd name="adj4" fmla="val 908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紹介率の高い法人の名称を</a:t>
          </a:r>
          <a:r>
            <a:rPr kumimoji="1" lang="ja-JP" altLang="ja-JP" sz="1100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第</a:t>
          </a:r>
          <a:r>
            <a:rPr kumimoji="1" lang="en-US" altLang="ja-JP" sz="1100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メイリオ" pitchFamily="50" charset="-128"/>
              <a:ea typeface="メイリオ" pitchFamily="50" charset="-128"/>
              <a:cs typeface="メイリオ" pitchFamily="50" charset="-128"/>
            </a:rPr>
            <a:t>位まで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記入（事業所名ではなく法人名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51287</xdr:colOff>
      <xdr:row>5</xdr:row>
      <xdr:rowOff>131884</xdr:rowOff>
    </xdr:from>
    <xdr:to>
      <xdr:col>21</xdr:col>
      <xdr:colOff>209687</xdr:colOff>
      <xdr:row>13</xdr:row>
      <xdr:rowOff>47625</xdr:rowOff>
    </xdr:to>
    <xdr:sp macro="" textlink="">
      <xdr:nvSpPr>
        <xdr:cNvPr id="6" name="左矢印吹き出し 5"/>
        <xdr:cNvSpPr/>
      </xdr:nvSpPr>
      <xdr:spPr>
        <a:xfrm>
          <a:off x="9271487" y="1084384"/>
          <a:ext cx="3816000" cy="1468316"/>
        </a:xfrm>
        <a:prstGeom prst="leftArrowCallout">
          <a:avLst>
            <a:gd name="adj1" fmla="val 14706"/>
            <a:gd name="adj2" fmla="val 14192"/>
            <a:gd name="adj3" fmla="val 19409"/>
            <a:gd name="adj4" fmla="val 9126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判定期間（月）：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/>
          </a:r>
          <a:b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</a:b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前期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】3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4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5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6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7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8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endParaRPr kumimoji="1" lang="en-US" altLang="ja-JP" sz="11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後期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】9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10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11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12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1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月、</a:t>
          </a:r>
          <a:r>
            <a:rPr kumimoji="1" lang="en-US" altLang="ja-JP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2</a:t>
          </a:r>
          <a:r>
            <a:rPr kumimoji="1" lang="ja-JP" altLang="en-US" sz="11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月</a:t>
          </a:r>
          <a:endParaRPr kumimoji="1" lang="en-US" altLang="ja-JP" sz="11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endParaRPr kumimoji="1" lang="en-US" altLang="ja-JP" sz="1100"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10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平成</a:t>
          </a:r>
          <a:r>
            <a:rPr kumimoji="1" lang="en-US" altLang="ja-JP" sz="110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30</a:t>
          </a:r>
          <a:r>
            <a:rPr kumimoji="1" lang="ja-JP" altLang="en-US" sz="110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年前期分のみ４月から</a:t>
          </a:r>
        </a:p>
      </xdr:txBody>
    </xdr:sp>
    <xdr:clientData/>
  </xdr:twoCellAnchor>
  <xdr:twoCellAnchor>
    <xdr:from>
      <xdr:col>4</xdr:col>
      <xdr:colOff>38833</xdr:colOff>
      <xdr:row>13</xdr:row>
      <xdr:rowOff>281354</xdr:rowOff>
    </xdr:from>
    <xdr:to>
      <xdr:col>4</xdr:col>
      <xdr:colOff>362833</xdr:colOff>
      <xdr:row>15</xdr:row>
      <xdr:rowOff>11874</xdr:rowOff>
    </xdr:to>
    <xdr:sp macro="" textlink="">
      <xdr:nvSpPr>
        <xdr:cNvPr id="7" name="ドーナツ 6"/>
        <xdr:cNvSpPr/>
      </xdr:nvSpPr>
      <xdr:spPr>
        <a:xfrm>
          <a:off x="4458433" y="2786429"/>
          <a:ext cx="324000" cy="321070"/>
        </a:xfrm>
        <a:prstGeom prst="donut">
          <a:avLst>
            <a:gd name="adj" fmla="val 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66675</xdr:colOff>
      <xdr:row>18</xdr:row>
      <xdr:rowOff>19050</xdr:rowOff>
    </xdr:from>
    <xdr:to>
      <xdr:col>14</xdr:col>
      <xdr:colOff>285751</xdr:colOff>
      <xdr:row>18</xdr:row>
      <xdr:rowOff>257176</xdr:rowOff>
    </xdr:to>
    <xdr:sp macro="" textlink="">
      <xdr:nvSpPr>
        <xdr:cNvPr id="8" name="円/楕円 7"/>
        <xdr:cNvSpPr/>
      </xdr:nvSpPr>
      <xdr:spPr>
        <a:xfrm>
          <a:off x="8486775" y="3819525"/>
          <a:ext cx="219076" cy="238126"/>
        </a:xfrm>
        <a:prstGeom prst="ellips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Ａ　</a:t>
          </a:r>
        </a:p>
      </xdr:txBody>
    </xdr:sp>
    <xdr:clientData/>
  </xdr:twoCellAnchor>
  <xdr:twoCellAnchor>
    <xdr:from>
      <xdr:col>3</xdr:col>
      <xdr:colOff>38100</xdr:colOff>
      <xdr:row>27</xdr:row>
      <xdr:rowOff>47625</xdr:rowOff>
    </xdr:from>
    <xdr:to>
      <xdr:col>3</xdr:col>
      <xdr:colOff>257176</xdr:colOff>
      <xdr:row>27</xdr:row>
      <xdr:rowOff>285751</xdr:rowOff>
    </xdr:to>
    <xdr:sp macro="" textlink="">
      <xdr:nvSpPr>
        <xdr:cNvPr id="9" name="円/楕円 8"/>
        <xdr:cNvSpPr/>
      </xdr:nvSpPr>
      <xdr:spPr>
        <a:xfrm>
          <a:off x="4057650" y="6248400"/>
          <a:ext cx="219076" cy="238126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Ｂ　</a:t>
          </a:r>
        </a:p>
      </xdr:txBody>
    </xdr:sp>
    <xdr:clientData/>
  </xdr:twoCellAnchor>
  <xdr:twoCellAnchor>
    <xdr:from>
      <xdr:col>1</xdr:col>
      <xdr:colOff>1133475</xdr:colOff>
      <xdr:row>23</xdr:row>
      <xdr:rowOff>47625</xdr:rowOff>
    </xdr:from>
    <xdr:to>
      <xdr:col>1</xdr:col>
      <xdr:colOff>1352551</xdr:colOff>
      <xdr:row>23</xdr:row>
      <xdr:rowOff>285751</xdr:rowOff>
    </xdr:to>
    <xdr:sp macro="" textlink="">
      <xdr:nvSpPr>
        <xdr:cNvPr id="10" name="円/楕円 9"/>
        <xdr:cNvSpPr/>
      </xdr:nvSpPr>
      <xdr:spPr>
        <a:xfrm>
          <a:off x="1409700" y="5000625"/>
          <a:ext cx="219076" cy="238126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Ｂ　</a:t>
          </a:r>
        </a:p>
      </xdr:txBody>
    </xdr:sp>
    <xdr:clientData/>
  </xdr:twoCellAnchor>
  <xdr:twoCellAnchor>
    <xdr:from>
      <xdr:col>14</xdr:col>
      <xdr:colOff>57150</xdr:colOff>
      <xdr:row>46</xdr:row>
      <xdr:rowOff>180975</xdr:rowOff>
    </xdr:from>
    <xdr:to>
      <xdr:col>14</xdr:col>
      <xdr:colOff>276226</xdr:colOff>
      <xdr:row>48</xdr:row>
      <xdr:rowOff>28576</xdr:rowOff>
    </xdr:to>
    <xdr:sp macro="" textlink="">
      <xdr:nvSpPr>
        <xdr:cNvPr id="11" name="円/楕円 10"/>
        <xdr:cNvSpPr/>
      </xdr:nvSpPr>
      <xdr:spPr>
        <a:xfrm>
          <a:off x="8477250" y="11887200"/>
          <a:ext cx="219076" cy="238126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Ｃ　</a:t>
          </a:r>
        </a:p>
      </xdr:txBody>
    </xdr:sp>
    <xdr:clientData/>
  </xdr:twoCellAnchor>
  <xdr:twoCellAnchor>
    <xdr:from>
      <xdr:col>14</xdr:col>
      <xdr:colOff>57150</xdr:colOff>
      <xdr:row>39</xdr:row>
      <xdr:rowOff>0</xdr:rowOff>
    </xdr:from>
    <xdr:to>
      <xdr:col>14</xdr:col>
      <xdr:colOff>276226</xdr:colOff>
      <xdr:row>40</xdr:row>
      <xdr:rowOff>38101</xdr:rowOff>
    </xdr:to>
    <xdr:sp macro="" textlink="">
      <xdr:nvSpPr>
        <xdr:cNvPr id="12" name="円/楕円 11"/>
        <xdr:cNvSpPr/>
      </xdr:nvSpPr>
      <xdr:spPr>
        <a:xfrm>
          <a:off x="8477250" y="9591675"/>
          <a:ext cx="219076" cy="238126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Ｃ　</a:t>
          </a:r>
        </a:p>
      </xdr:txBody>
    </xdr:sp>
    <xdr:clientData/>
  </xdr:twoCellAnchor>
  <xdr:twoCellAnchor>
    <xdr:from>
      <xdr:col>14</xdr:col>
      <xdr:colOff>57150</xdr:colOff>
      <xdr:row>30</xdr:row>
      <xdr:rowOff>209550</xdr:rowOff>
    </xdr:from>
    <xdr:to>
      <xdr:col>14</xdr:col>
      <xdr:colOff>276226</xdr:colOff>
      <xdr:row>32</xdr:row>
      <xdr:rowOff>19051</xdr:rowOff>
    </xdr:to>
    <xdr:sp macro="" textlink="">
      <xdr:nvSpPr>
        <xdr:cNvPr id="13" name="円/楕円 12"/>
        <xdr:cNvSpPr/>
      </xdr:nvSpPr>
      <xdr:spPr>
        <a:xfrm>
          <a:off x="8477250" y="7267575"/>
          <a:ext cx="219076" cy="238126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Ｃ　</a:t>
          </a:r>
        </a:p>
      </xdr:txBody>
    </xdr:sp>
    <xdr:clientData/>
  </xdr:twoCellAnchor>
  <xdr:twoCellAnchor>
    <xdr:from>
      <xdr:col>14</xdr:col>
      <xdr:colOff>66675</xdr:colOff>
      <xdr:row>21</xdr:row>
      <xdr:rowOff>171450</xdr:rowOff>
    </xdr:from>
    <xdr:to>
      <xdr:col>14</xdr:col>
      <xdr:colOff>285751</xdr:colOff>
      <xdr:row>23</xdr:row>
      <xdr:rowOff>19051</xdr:rowOff>
    </xdr:to>
    <xdr:sp macro="" textlink="">
      <xdr:nvSpPr>
        <xdr:cNvPr id="14" name="円/楕円 13"/>
        <xdr:cNvSpPr/>
      </xdr:nvSpPr>
      <xdr:spPr>
        <a:xfrm>
          <a:off x="8486775" y="4733925"/>
          <a:ext cx="219076" cy="238126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Ｃ　</a:t>
          </a:r>
        </a:p>
      </xdr:txBody>
    </xdr:sp>
    <xdr:clientData/>
  </xdr:twoCellAnchor>
  <xdr:twoCellAnchor>
    <xdr:from>
      <xdr:col>1</xdr:col>
      <xdr:colOff>1003054</xdr:colOff>
      <xdr:row>1</xdr:row>
      <xdr:rowOff>70338</xdr:rowOff>
    </xdr:from>
    <xdr:to>
      <xdr:col>9</xdr:col>
      <xdr:colOff>28574</xdr:colOff>
      <xdr:row>3</xdr:row>
      <xdr:rowOff>156062</xdr:rowOff>
    </xdr:to>
    <xdr:sp macro="" textlink="">
      <xdr:nvSpPr>
        <xdr:cNvPr id="15" name="正方形/長方形 14"/>
        <xdr:cNvSpPr/>
      </xdr:nvSpPr>
      <xdr:spPr>
        <a:xfrm>
          <a:off x="1279279" y="260838"/>
          <a:ext cx="5169145" cy="46672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80</a:t>
          </a:r>
          <a:r>
            <a:rPr kumimoji="1" lang="ja-JP" altLang="en-US" sz="14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％を超える場合は、正当な理由の有無に関わらず提出</a:t>
          </a:r>
        </a:p>
      </xdr:txBody>
    </xdr:sp>
    <xdr:clientData/>
  </xdr:twoCellAnchor>
  <xdr:twoCellAnchor>
    <xdr:from>
      <xdr:col>15</xdr:col>
      <xdr:colOff>28574</xdr:colOff>
      <xdr:row>13</xdr:row>
      <xdr:rowOff>161925</xdr:rowOff>
    </xdr:from>
    <xdr:to>
      <xdr:col>21</xdr:col>
      <xdr:colOff>186974</xdr:colOff>
      <xdr:row>17</xdr:row>
      <xdr:rowOff>228600</xdr:rowOff>
    </xdr:to>
    <xdr:sp macro="" textlink="">
      <xdr:nvSpPr>
        <xdr:cNvPr id="16" name="左矢印吹き出し 15"/>
        <xdr:cNvSpPr/>
      </xdr:nvSpPr>
      <xdr:spPr>
        <a:xfrm>
          <a:off x="9248774" y="2667000"/>
          <a:ext cx="3816000" cy="1076325"/>
        </a:xfrm>
        <a:prstGeom prst="leftArrowCallout">
          <a:avLst>
            <a:gd name="adj1" fmla="val 18246"/>
            <a:gd name="adj2" fmla="val 19501"/>
            <a:gd name="adj3" fmla="val 28259"/>
            <a:gd name="adj4" fmla="val 905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減算期間：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/>
          </a:r>
          <a:b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前期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】10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日～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31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後期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  4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日～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9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30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85725</xdr:colOff>
      <xdr:row>32</xdr:row>
      <xdr:rowOff>47625</xdr:rowOff>
    </xdr:from>
    <xdr:to>
      <xdr:col>21</xdr:col>
      <xdr:colOff>244125</xdr:colOff>
      <xdr:row>35</xdr:row>
      <xdr:rowOff>127500</xdr:rowOff>
    </xdr:to>
    <xdr:sp macro="" textlink="">
      <xdr:nvSpPr>
        <xdr:cNvPr id="17" name="左矢印吹き出し 16"/>
        <xdr:cNvSpPr/>
      </xdr:nvSpPr>
      <xdr:spPr>
        <a:xfrm>
          <a:off x="9305925" y="7534275"/>
          <a:ext cx="3816000" cy="1080000"/>
        </a:xfrm>
        <a:prstGeom prst="leftArrowCallout">
          <a:avLst>
            <a:gd name="adj1" fmla="val 21428"/>
            <a:gd name="adj2" fmla="val 20557"/>
            <a:gd name="adj3" fmla="val 25892"/>
            <a:gd name="adj4" fmla="val 908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通所介護、地域密着型通所介護を併せて数える場合は</a:t>
          </a:r>
          <a:r>
            <a:rPr kumimoji="1" lang="ja-JP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「通所介護」の欄に記入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85725</xdr:colOff>
      <xdr:row>48</xdr:row>
      <xdr:rowOff>171450</xdr:rowOff>
    </xdr:from>
    <xdr:to>
      <xdr:col>21</xdr:col>
      <xdr:colOff>388125</xdr:colOff>
      <xdr:row>52</xdr:row>
      <xdr:rowOff>3675</xdr:rowOff>
    </xdr:to>
    <xdr:sp macro="" textlink="">
      <xdr:nvSpPr>
        <xdr:cNvPr id="18" name="左矢印吹き出し 17"/>
        <xdr:cNvSpPr/>
      </xdr:nvSpPr>
      <xdr:spPr>
        <a:xfrm>
          <a:off x="9305925" y="12268200"/>
          <a:ext cx="3960000" cy="1080000"/>
        </a:xfrm>
        <a:prstGeom prst="leftArrowCallout">
          <a:avLst>
            <a:gd name="adj1" fmla="val 21428"/>
            <a:gd name="adj2" fmla="val 20557"/>
            <a:gd name="adj3" fmla="val 25892"/>
            <a:gd name="adj4" fmla="val 9184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100" b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通所介護、地域密着型通所介護を併せて数える場合は</a:t>
          </a:r>
          <a:r>
            <a:rPr kumimoji="1" lang="ja-JP" altLang="ja-JP" sz="1100" b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「通所介護」の欄に記入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66675</xdr:colOff>
      <xdr:row>56</xdr:row>
      <xdr:rowOff>142875</xdr:rowOff>
    </xdr:from>
    <xdr:to>
      <xdr:col>21</xdr:col>
      <xdr:colOff>225075</xdr:colOff>
      <xdr:row>62</xdr:row>
      <xdr:rowOff>156075</xdr:rowOff>
    </xdr:to>
    <xdr:sp macro="" textlink="">
      <xdr:nvSpPr>
        <xdr:cNvPr id="19" name="左矢印吹き出し 18"/>
        <xdr:cNvSpPr/>
      </xdr:nvSpPr>
      <xdr:spPr>
        <a:xfrm>
          <a:off x="9286875" y="14554200"/>
          <a:ext cx="3816000" cy="1146675"/>
        </a:xfrm>
        <a:prstGeom prst="leftArrowCallout">
          <a:avLst>
            <a:gd name="adj1" fmla="val 21428"/>
            <a:gd name="adj2" fmla="val 20557"/>
            <a:gd name="adj3" fmla="val 25892"/>
            <a:gd name="adj4" fmla="val 9088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80%</a:t>
          </a:r>
          <a:r>
            <a:rPr kumimoji="1"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を超えたサービスの番号に自動で色が付きます。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自動で色が付かない場合は、○をしてください。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15</xdr:col>
      <xdr:colOff>47625</xdr:colOff>
      <xdr:row>63</xdr:row>
      <xdr:rowOff>38099</xdr:rowOff>
    </xdr:from>
    <xdr:to>
      <xdr:col>21</xdr:col>
      <xdr:colOff>600075</xdr:colOff>
      <xdr:row>83</xdr:row>
      <xdr:rowOff>28575</xdr:rowOff>
    </xdr:to>
    <xdr:sp macro="" textlink="">
      <xdr:nvSpPr>
        <xdr:cNvPr id="20" name="左矢印吹き出し 19"/>
        <xdr:cNvSpPr/>
      </xdr:nvSpPr>
      <xdr:spPr>
        <a:xfrm>
          <a:off x="9267825" y="15773399"/>
          <a:ext cx="4210050" cy="3590926"/>
        </a:xfrm>
        <a:prstGeom prst="leftArrowCallout">
          <a:avLst>
            <a:gd name="adj1" fmla="val 8165"/>
            <a:gd name="adj2" fmla="val 6615"/>
            <a:gd name="adj3" fmla="val 8440"/>
            <a:gd name="adj4" fmla="val 910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(3)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÷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月数　≦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件　　　　　　　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(4)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該当サービスの　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÷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月数　≦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件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通知中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ア及び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イに該当する場合に記入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※2(5)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ア：利用者から理由書＋地域ケア会議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2(5)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イ：第三者評価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(6)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 通知中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2(6)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に該当する場合に記入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※2(6)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：地域ケア会議で地域の課題を検討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●「上記に該当する正当な理由はない」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80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％を超えたサービスのうち、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(1)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～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(6)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いずれにも該当しないサービスの番号を記入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kumimoji="1" lang="en-US" altLang="ja-JP" sz="1100" b="1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kumimoji="1" lang="ja-JP" altLang="ja-JP" sz="1100" b="1" i="0" u="sng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正当な理由がないサービスが１つでもある場合は、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eaLnBrk="1" fontAlgn="auto" latinLnBrk="0" hangingPunct="1"/>
          <a:r>
            <a:rPr kumimoji="1" lang="ja-JP" altLang="ja-JP" sz="1100" b="0" i="0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 　　  </a:t>
          </a:r>
          <a:r>
            <a:rPr kumimoji="1" lang="ja-JP" altLang="ja-JP" sz="1100" b="1" i="0" u="sng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減算適用期間の</a:t>
          </a:r>
          <a:r>
            <a:rPr kumimoji="1" lang="ja-JP" altLang="ja-JP" sz="1100" b="1" i="0" u="dbl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すべて</a:t>
          </a:r>
          <a:r>
            <a:rPr kumimoji="1" lang="ja-JP" altLang="ja-JP" sz="1100" b="1" i="0" u="sng" baseline="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の利用者について減算</a:t>
          </a:r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lang="ja-JP" altLang="ja-JP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18</xdr:col>
      <xdr:colOff>209551</xdr:colOff>
      <xdr:row>65</xdr:row>
      <xdr:rowOff>161926</xdr:rowOff>
    </xdr:from>
    <xdr:to>
      <xdr:col>18</xdr:col>
      <xdr:colOff>428627</xdr:colOff>
      <xdr:row>67</xdr:row>
      <xdr:rowOff>19052</xdr:rowOff>
    </xdr:to>
    <xdr:sp macro="" textlink="">
      <xdr:nvSpPr>
        <xdr:cNvPr id="21" name="円/楕円 20"/>
        <xdr:cNvSpPr/>
      </xdr:nvSpPr>
      <xdr:spPr>
        <a:xfrm>
          <a:off x="11258551" y="16202026"/>
          <a:ext cx="219076" cy="238126"/>
        </a:xfrm>
        <a:prstGeom prst="ellipse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Ｃ　</a:t>
          </a:r>
        </a:p>
      </xdr:txBody>
    </xdr:sp>
    <xdr:clientData/>
  </xdr:twoCellAnchor>
  <xdr:twoCellAnchor>
    <xdr:from>
      <xdr:col>16</xdr:col>
      <xdr:colOff>323851</xdr:colOff>
      <xdr:row>64</xdr:row>
      <xdr:rowOff>76201</xdr:rowOff>
    </xdr:from>
    <xdr:to>
      <xdr:col>16</xdr:col>
      <xdr:colOff>542927</xdr:colOff>
      <xdr:row>65</xdr:row>
      <xdr:rowOff>123827</xdr:rowOff>
    </xdr:to>
    <xdr:sp macro="" textlink="">
      <xdr:nvSpPr>
        <xdr:cNvPr id="22" name="円/楕円 21"/>
        <xdr:cNvSpPr/>
      </xdr:nvSpPr>
      <xdr:spPr>
        <a:xfrm>
          <a:off x="10153651" y="15925801"/>
          <a:ext cx="219076" cy="238126"/>
        </a:xfrm>
        <a:prstGeom prst="ellips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Ａ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50"/>
  <sheetViews>
    <sheetView tabSelected="1" view="pageBreakPreview" zoomScaleNormal="100" zoomScaleSheetLayoutView="100" workbookViewId="0">
      <selection activeCell="K3" sqref="K3:O3"/>
    </sheetView>
  </sheetViews>
  <sheetFormatPr defaultColWidth="8" defaultRowHeight="12"/>
  <cols>
    <col min="1" max="1" width="3.625" style="2" customWidth="1"/>
    <col min="2" max="2" width="43.875" style="2" customWidth="1"/>
    <col min="3" max="14" width="5.25" style="2" customWidth="1"/>
    <col min="15" max="15" width="10.5" style="2" customWidth="1"/>
    <col min="16" max="16384" width="8" style="2"/>
  </cols>
  <sheetData>
    <row r="1" spans="1:16" ht="15" customHeight="1">
      <c r="A1" s="72" t="s">
        <v>25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9" t="s">
        <v>24</v>
      </c>
    </row>
    <row r="2" spans="1:16" ht="15" customHeigh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9"/>
    </row>
    <row r="3" spans="1:16" ht="15" customHeight="1">
      <c r="K3" s="84" t="s">
        <v>57</v>
      </c>
      <c r="L3" s="84"/>
      <c r="M3" s="84"/>
      <c r="N3" s="84"/>
      <c r="O3" s="84"/>
    </row>
    <row r="4" spans="1:16" ht="15" customHeight="1">
      <c r="B4" s="74" t="s">
        <v>52</v>
      </c>
      <c r="C4" s="74"/>
      <c r="D4" s="75"/>
      <c r="E4" s="75"/>
      <c r="F4" s="75"/>
    </row>
    <row r="5" spans="1:16" ht="15" customHeight="1">
      <c r="H5" s="75" t="s">
        <v>0</v>
      </c>
      <c r="I5" s="75"/>
      <c r="J5" s="75"/>
      <c r="K5" s="85"/>
      <c r="L5" s="85"/>
      <c r="M5" s="85"/>
      <c r="N5" s="85"/>
      <c r="O5" s="85"/>
    </row>
    <row r="6" spans="1:16" ht="15" customHeight="1">
      <c r="H6" s="75" t="s">
        <v>1</v>
      </c>
      <c r="I6" s="75"/>
      <c r="J6" s="75"/>
      <c r="K6" s="85"/>
      <c r="L6" s="85"/>
      <c r="M6" s="85"/>
      <c r="N6" s="85"/>
      <c r="O6" s="85"/>
    </row>
    <row r="7" spans="1:16" ht="15" customHeight="1">
      <c r="H7" s="74" t="s">
        <v>23</v>
      </c>
      <c r="I7" s="74"/>
      <c r="J7" s="74"/>
      <c r="K7" s="86" t="s">
        <v>58</v>
      </c>
      <c r="L7" s="86"/>
      <c r="M7" s="86"/>
      <c r="N7" s="86"/>
      <c r="O7" s="86"/>
    </row>
    <row r="8" spans="1:16" ht="15" customHeight="1">
      <c r="A8" s="74" t="s">
        <v>19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6" ht="5.25" customHeight="1"/>
    <row r="10" spans="1:16" ht="24" customHeight="1">
      <c r="A10" s="87" t="s">
        <v>2</v>
      </c>
      <c r="B10" s="88" t="s">
        <v>3</v>
      </c>
      <c r="C10" s="88"/>
      <c r="D10" s="88"/>
      <c r="E10" s="97"/>
      <c r="F10" s="98"/>
      <c r="G10" s="98"/>
      <c r="H10" s="98"/>
      <c r="I10" s="98"/>
      <c r="J10" s="98"/>
      <c r="K10" s="98"/>
      <c r="L10" s="98"/>
      <c r="M10" s="98"/>
      <c r="N10" s="98"/>
      <c r="O10" s="99"/>
    </row>
    <row r="11" spans="1:16" ht="12" customHeight="1">
      <c r="A11" s="87"/>
      <c r="B11" s="100" t="s">
        <v>4</v>
      </c>
      <c r="C11" s="101"/>
      <c r="D11" s="102"/>
      <c r="E11" s="7" t="s">
        <v>20</v>
      </c>
      <c r="F11" s="89"/>
      <c r="G11" s="89"/>
      <c r="H11" s="89"/>
      <c r="I11" s="90"/>
      <c r="J11" s="91" t="s">
        <v>5</v>
      </c>
      <c r="K11" s="92"/>
      <c r="L11" s="93"/>
      <c r="M11" s="76"/>
      <c r="N11" s="77"/>
      <c r="O11" s="78"/>
    </row>
    <row r="12" spans="1:16" ht="12" customHeight="1">
      <c r="A12" s="87"/>
      <c r="B12" s="103"/>
      <c r="C12" s="104"/>
      <c r="D12" s="105"/>
      <c r="E12" s="8" t="s">
        <v>21</v>
      </c>
      <c r="F12" s="82"/>
      <c r="G12" s="82"/>
      <c r="H12" s="82"/>
      <c r="I12" s="83"/>
      <c r="J12" s="94"/>
      <c r="K12" s="95"/>
      <c r="L12" s="96"/>
      <c r="M12" s="79"/>
      <c r="N12" s="80"/>
      <c r="O12" s="81"/>
    </row>
    <row r="13" spans="1:16" ht="24" customHeight="1">
      <c r="A13" s="87"/>
      <c r="B13" s="88" t="s">
        <v>6</v>
      </c>
      <c r="C13" s="88"/>
      <c r="D13" s="88"/>
      <c r="E13" s="113"/>
      <c r="F13" s="114"/>
      <c r="G13" s="114"/>
      <c r="H13" s="114"/>
      <c r="I13" s="114"/>
      <c r="J13" s="114"/>
      <c r="K13" s="114"/>
      <c r="L13" s="114"/>
      <c r="M13" s="114"/>
      <c r="N13" s="114"/>
      <c r="O13" s="115"/>
    </row>
    <row r="14" spans="1:16" ht="24" customHeight="1">
      <c r="A14" s="87"/>
      <c r="B14" s="88" t="s">
        <v>7</v>
      </c>
      <c r="C14" s="88"/>
      <c r="D14" s="88"/>
      <c r="E14" s="113"/>
      <c r="F14" s="114"/>
      <c r="G14" s="114"/>
      <c r="H14" s="114"/>
      <c r="I14" s="114"/>
      <c r="J14" s="114"/>
      <c r="K14" s="114"/>
      <c r="L14" s="114"/>
      <c r="M14" s="114"/>
      <c r="N14" s="114"/>
      <c r="O14" s="115"/>
    </row>
    <row r="15" spans="1:16" ht="22.5" customHeight="1">
      <c r="A15" s="116" t="s">
        <v>14</v>
      </c>
      <c r="B15" s="117"/>
      <c r="C15" s="46"/>
      <c r="D15" s="42" t="s">
        <v>15</v>
      </c>
      <c r="E15" s="118" t="s">
        <v>51</v>
      </c>
      <c r="F15" s="119"/>
      <c r="G15" s="116" t="s">
        <v>16</v>
      </c>
      <c r="H15" s="120"/>
      <c r="I15" s="121" t="s">
        <v>59</v>
      </c>
      <c r="J15" s="122"/>
      <c r="K15" s="122"/>
      <c r="L15" s="122"/>
      <c r="M15" s="122"/>
      <c r="N15" s="122"/>
      <c r="O15" s="123"/>
    </row>
    <row r="16" spans="1:16" ht="18" customHeight="1" thickBot="1">
      <c r="A16" s="44"/>
      <c r="B16" s="32"/>
      <c r="C16" s="6"/>
      <c r="D16" s="6"/>
      <c r="E16" s="45"/>
      <c r="F16" s="33"/>
      <c r="G16" s="32"/>
      <c r="H16" s="32"/>
      <c r="I16" s="31"/>
      <c r="J16" s="31"/>
      <c r="K16" s="31"/>
      <c r="L16" s="31"/>
      <c r="M16" s="31"/>
      <c r="N16" s="31"/>
      <c r="O16" s="30"/>
      <c r="P16" s="43"/>
    </row>
    <row r="17" spans="1:19" s="10" customFormat="1" ht="15" customHeight="1">
      <c r="A17" s="107" t="s">
        <v>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/>
      <c r="R17" s="2"/>
      <c r="S17" s="2"/>
    </row>
    <row r="18" spans="1:19" s="1" customFormat="1" ht="22.5" customHeight="1">
      <c r="A18" s="110" t="s">
        <v>30</v>
      </c>
      <c r="B18" s="111"/>
      <c r="C18" s="112" t="s">
        <v>60</v>
      </c>
      <c r="D18" s="112"/>
      <c r="E18" s="112" t="s">
        <v>61</v>
      </c>
      <c r="F18" s="112"/>
      <c r="G18" s="112" t="s">
        <v>61</v>
      </c>
      <c r="H18" s="112"/>
      <c r="I18" s="112" t="s">
        <v>61</v>
      </c>
      <c r="J18" s="112"/>
      <c r="K18" s="112" t="s">
        <v>61</v>
      </c>
      <c r="L18" s="112"/>
      <c r="M18" s="112" t="s">
        <v>60</v>
      </c>
      <c r="N18" s="112"/>
      <c r="O18" s="47" t="s">
        <v>9</v>
      </c>
      <c r="R18" s="2"/>
      <c r="S18" s="2"/>
    </row>
    <row r="19" spans="1:19" s="1" customFormat="1" ht="22.5" customHeight="1" thickBot="1">
      <c r="A19" s="124" t="s">
        <v>10</v>
      </c>
      <c r="B19" s="12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53">
        <f>SUM(C19:N19)</f>
        <v>0</v>
      </c>
      <c r="R19" s="2"/>
      <c r="S19" s="2"/>
    </row>
    <row r="20" spans="1:19" s="1" customFormat="1" ht="22.5" customHeight="1" thickBot="1">
      <c r="A20" s="52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1"/>
      <c r="R20" s="2"/>
      <c r="S20" s="2"/>
    </row>
    <row r="21" spans="1:19" s="11" customFormat="1" ht="15" customHeight="1">
      <c r="A21" s="14" t="s">
        <v>39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0"/>
    </row>
    <row r="22" spans="1:19" s="11" customFormat="1" ht="15" customHeight="1">
      <c r="A22" s="56" t="s">
        <v>43</v>
      </c>
      <c r="B22" s="39" t="s">
        <v>42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9" t="s">
        <v>9</v>
      </c>
    </row>
    <row r="23" spans="1:19" s="1" customFormat="1" ht="15.75" customHeight="1">
      <c r="A23" s="126" t="s">
        <v>10</v>
      </c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48">
        <f>SUM(C23:N23)</f>
        <v>0</v>
      </c>
    </row>
    <row r="24" spans="1:19" s="1" customFormat="1" ht="26.25" customHeight="1">
      <c r="A24" s="132"/>
      <c r="B24" s="133"/>
      <c r="C24" s="129"/>
      <c r="D24" s="131"/>
      <c r="E24" s="129"/>
      <c r="F24" s="131"/>
      <c r="G24" s="129"/>
      <c r="H24" s="131"/>
      <c r="I24" s="129"/>
      <c r="J24" s="131"/>
      <c r="K24" s="129"/>
      <c r="L24" s="131"/>
      <c r="M24" s="129"/>
      <c r="N24" s="130"/>
      <c r="O24" s="48">
        <f>SUM(C24:N24)</f>
        <v>0</v>
      </c>
    </row>
    <row r="25" spans="1:19" s="1" customFormat="1" ht="26.25" customHeight="1">
      <c r="A25" s="134"/>
      <c r="B25" s="133"/>
      <c r="C25" s="129"/>
      <c r="D25" s="131"/>
      <c r="E25" s="129"/>
      <c r="F25" s="131"/>
      <c r="G25" s="129"/>
      <c r="H25" s="131"/>
      <c r="I25" s="129"/>
      <c r="J25" s="131"/>
      <c r="K25" s="129"/>
      <c r="L25" s="131"/>
      <c r="M25" s="129"/>
      <c r="N25" s="130"/>
      <c r="O25" s="48">
        <f>SUM(C25:N25)</f>
        <v>0</v>
      </c>
    </row>
    <row r="26" spans="1:19" s="1" customFormat="1" ht="26.25" customHeight="1">
      <c r="A26" s="134"/>
      <c r="B26" s="133"/>
      <c r="C26" s="129"/>
      <c r="D26" s="131"/>
      <c r="E26" s="129"/>
      <c r="F26" s="131"/>
      <c r="G26" s="129"/>
      <c r="H26" s="131"/>
      <c r="I26" s="129"/>
      <c r="J26" s="131"/>
      <c r="K26" s="129"/>
      <c r="L26" s="131"/>
      <c r="M26" s="129"/>
      <c r="N26" s="130"/>
      <c r="O26" s="48">
        <f>SUM(C26:N26)</f>
        <v>0</v>
      </c>
    </row>
    <row r="27" spans="1:19" s="3" customFormat="1" ht="20.100000000000001" customHeight="1">
      <c r="A27" s="135" t="s">
        <v>28</v>
      </c>
      <c r="B27" s="122"/>
      <c r="C27" s="136">
        <f>O24</f>
        <v>0</v>
      </c>
      <c r="D27" s="137"/>
      <c r="E27" s="4" t="s">
        <v>17</v>
      </c>
      <c r="F27" s="54" t="s">
        <v>38</v>
      </c>
      <c r="G27" s="41"/>
      <c r="H27" s="41"/>
      <c r="I27" s="41"/>
      <c r="J27" s="41"/>
      <c r="K27" s="145">
        <f>O23</f>
        <v>0</v>
      </c>
      <c r="L27" s="146"/>
      <c r="M27" s="4" t="s">
        <v>18</v>
      </c>
      <c r="N27" s="55" t="str">
        <f>IFERROR(ROUNDUP(C27/K27*100,0),"")</f>
        <v/>
      </c>
      <c r="O27" s="13" t="s">
        <v>22</v>
      </c>
    </row>
    <row r="28" spans="1:19" s="3" customFormat="1" ht="26.25" customHeight="1">
      <c r="A28" s="135" t="s">
        <v>11</v>
      </c>
      <c r="B28" s="123"/>
      <c r="C28" s="154" t="str">
        <f>IF(A24="","",A24)</f>
        <v/>
      </c>
      <c r="D28" s="137"/>
      <c r="E28" s="137"/>
      <c r="F28" s="137"/>
      <c r="G28" s="137"/>
      <c r="H28" s="137"/>
      <c r="I28" s="155"/>
      <c r="J28" s="121" t="s">
        <v>12</v>
      </c>
      <c r="K28" s="122"/>
      <c r="L28" s="123"/>
      <c r="M28" s="138"/>
      <c r="N28" s="139"/>
      <c r="O28" s="140"/>
    </row>
    <row r="29" spans="1:19" s="3" customFormat="1" ht="26.25" customHeight="1" thickBot="1">
      <c r="A29" s="141" t="s">
        <v>13</v>
      </c>
      <c r="B29" s="142"/>
      <c r="C29" s="147"/>
      <c r="D29" s="148"/>
      <c r="E29" s="148"/>
      <c r="F29" s="148"/>
      <c r="G29" s="148"/>
      <c r="H29" s="148"/>
      <c r="I29" s="157"/>
      <c r="J29" s="143" t="s">
        <v>29</v>
      </c>
      <c r="K29" s="144"/>
      <c r="L29" s="142"/>
      <c r="M29" s="147"/>
      <c r="N29" s="148"/>
      <c r="O29" s="149"/>
    </row>
    <row r="30" spans="1:19" s="10" customFormat="1" ht="15" customHeight="1">
      <c r="A30" s="57" t="s">
        <v>47</v>
      </c>
      <c r="B30" s="15" t="s">
        <v>44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2"/>
    </row>
    <row r="31" spans="1:19" s="1" customFormat="1" ht="18" customHeight="1">
      <c r="A31" s="110" t="s">
        <v>30</v>
      </c>
      <c r="B31" s="111"/>
      <c r="C31" s="150" t="str">
        <f>C18</f>
        <v>月</v>
      </c>
      <c r="D31" s="150"/>
      <c r="E31" s="150" t="str">
        <f>E18</f>
        <v>月</v>
      </c>
      <c r="F31" s="150"/>
      <c r="G31" s="150" t="str">
        <f>G18</f>
        <v>月</v>
      </c>
      <c r="H31" s="150"/>
      <c r="I31" s="150" t="str">
        <f>I18</f>
        <v>月</v>
      </c>
      <c r="J31" s="150"/>
      <c r="K31" s="150" t="str">
        <f>K18</f>
        <v>月</v>
      </c>
      <c r="L31" s="150"/>
      <c r="M31" s="150" t="str">
        <f>M18</f>
        <v>月</v>
      </c>
      <c r="N31" s="150"/>
      <c r="O31" s="47" t="s">
        <v>9</v>
      </c>
    </row>
    <row r="32" spans="1:19" s="1" customFormat="1" ht="15.95" customHeight="1">
      <c r="A32" s="152" t="s">
        <v>10</v>
      </c>
      <c r="B32" s="153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48">
        <f>SUM(C32:N32)</f>
        <v>0</v>
      </c>
    </row>
    <row r="33" spans="1:15" s="1" customFormat="1" ht="26.25" customHeight="1">
      <c r="A33" s="134"/>
      <c r="B33" s="133"/>
      <c r="C33" s="129"/>
      <c r="D33" s="131"/>
      <c r="E33" s="129"/>
      <c r="F33" s="131"/>
      <c r="G33" s="129"/>
      <c r="H33" s="131"/>
      <c r="I33" s="129"/>
      <c r="J33" s="131"/>
      <c r="K33" s="129"/>
      <c r="L33" s="131"/>
      <c r="M33" s="129"/>
      <c r="N33" s="131"/>
      <c r="O33" s="48">
        <f>SUM(C33:N33)</f>
        <v>0</v>
      </c>
    </row>
    <row r="34" spans="1:15" s="1" customFormat="1" ht="26.25" customHeight="1">
      <c r="A34" s="134"/>
      <c r="B34" s="133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48">
        <f>SUM(C34:N34)</f>
        <v>0</v>
      </c>
    </row>
    <row r="35" spans="1:15" s="1" customFormat="1" ht="26.25" customHeight="1">
      <c r="A35" s="134"/>
      <c r="B35" s="133"/>
      <c r="C35" s="129"/>
      <c r="D35" s="131"/>
      <c r="E35" s="129"/>
      <c r="F35" s="131"/>
      <c r="G35" s="129"/>
      <c r="H35" s="131"/>
      <c r="I35" s="129"/>
      <c r="J35" s="131"/>
      <c r="K35" s="129"/>
      <c r="L35" s="131"/>
      <c r="M35" s="129"/>
      <c r="N35" s="131"/>
      <c r="O35" s="48">
        <f>SUM(C35:N35)</f>
        <v>0</v>
      </c>
    </row>
    <row r="36" spans="1:15" s="3" customFormat="1" ht="20.100000000000001" customHeight="1">
      <c r="A36" s="135" t="s">
        <v>28</v>
      </c>
      <c r="B36" s="122"/>
      <c r="C36" s="136">
        <f>O33</f>
        <v>0</v>
      </c>
      <c r="D36" s="137"/>
      <c r="E36" s="4" t="s">
        <v>17</v>
      </c>
      <c r="F36" s="54" t="s">
        <v>38</v>
      </c>
      <c r="G36" s="41"/>
      <c r="H36" s="41"/>
      <c r="I36" s="41"/>
      <c r="J36" s="41"/>
      <c r="K36" s="145">
        <f>O32</f>
        <v>0</v>
      </c>
      <c r="L36" s="146"/>
      <c r="M36" s="4" t="s">
        <v>18</v>
      </c>
      <c r="N36" s="55" t="str">
        <f>IFERROR(ROUNDUP(C36/K36*100,0),"")</f>
        <v/>
      </c>
      <c r="O36" s="13" t="s">
        <v>22</v>
      </c>
    </row>
    <row r="37" spans="1:15" s="3" customFormat="1" ht="26.25" customHeight="1">
      <c r="A37" s="135" t="s">
        <v>11</v>
      </c>
      <c r="B37" s="123"/>
      <c r="C37" s="154" t="str">
        <f>IF(A33="","",A33)</f>
        <v/>
      </c>
      <c r="D37" s="137"/>
      <c r="E37" s="137"/>
      <c r="F37" s="137"/>
      <c r="G37" s="137"/>
      <c r="H37" s="137"/>
      <c r="I37" s="155"/>
      <c r="J37" s="121" t="s">
        <v>12</v>
      </c>
      <c r="K37" s="122"/>
      <c r="L37" s="123"/>
      <c r="M37" s="139"/>
      <c r="N37" s="139"/>
      <c r="O37" s="140"/>
    </row>
    <row r="38" spans="1:15" s="3" customFormat="1" ht="26.25" customHeight="1" thickBot="1">
      <c r="A38" s="141" t="s">
        <v>13</v>
      </c>
      <c r="B38" s="144"/>
      <c r="C38" s="147"/>
      <c r="D38" s="148"/>
      <c r="E38" s="148"/>
      <c r="F38" s="148"/>
      <c r="G38" s="148"/>
      <c r="H38" s="148"/>
      <c r="I38" s="157"/>
      <c r="J38" s="158" t="s">
        <v>29</v>
      </c>
      <c r="K38" s="158"/>
      <c r="L38" s="158"/>
      <c r="M38" s="139"/>
      <c r="N38" s="139"/>
      <c r="O38" s="140"/>
    </row>
    <row r="39" spans="1:15" s="10" customFormat="1" ht="15" customHeight="1">
      <c r="A39" s="57" t="s">
        <v>48</v>
      </c>
      <c r="B39" s="15" t="s">
        <v>45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50" t="s">
        <v>9</v>
      </c>
    </row>
    <row r="40" spans="1:15" s="1" customFormat="1" ht="15.95" customHeight="1">
      <c r="A40" s="152" t="s">
        <v>10</v>
      </c>
      <c r="B40" s="153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48">
        <f>SUM(C40:N40)</f>
        <v>0</v>
      </c>
    </row>
    <row r="41" spans="1:15" s="1" customFormat="1" ht="26.25" customHeight="1">
      <c r="A41" s="134"/>
      <c r="B41" s="133"/>
      <c r="C41" s="129"/>
      <c r="D41" s="131"/>
      <c r="E41" s="129"/>
      <c r="F41" s="131"/>
      <c r="G41" s="129"/>
      <c r="H41" s="131"/>
      <c r="I41" s="129"/>
      <c r="J41" s="131"/>
      <c r="K41" s="129"/>
      <c r="L41" s="131"/>
      <c r="M41" s="129"/>
      <c r="N41" s="131"/>
      <c r="O41" s="48">
        <f>SUM(C41:N41)</f>
        <v>0</v>
      </c>
    </row>
    <row r="42" spans="1:15" s="1" customFormat="1" ht="26.25" customHeight="1">
      <c r="A42" s="134"/>
      <c r="B42" s="133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48">
        <f>SUM(C42:N42)</f>
        <v>0</v>
      </c>
    </row>
    <row r="43" spans="1:15" s="1" customFormat="1" ht="26.25" customHeight="1">
      <c r="A43" s="134"/>
      <c r="B43" s="133"/>
      <c r="C43" s="129"/>
      <c r="D43" s="131"/>
      <c r="E43" s="129"/>
      <c r="F43" s="131"/>
      <c r="G43" s="129"/>
      <c r="H43" s="131"/>
      <c r="I43" s="129"/>
      <c r="J43" s="131"/>
      <c r="K43" s="129"/>
      <c r="L43" s="131"/>
      <c r="M43" s="129"/>
      <c r="N43" s="131"/>
      <c r="O43" s="48">
        <f>SUM(C43:N43)</f>
        <v>0</v>
      </c>
    </row>
    <row r="44" spans="1:15" s="3" customFormat="1" ht="20.100000000000001" customHeight="1">
      <c r="A44" s="135" t="s">
        <v>28</v>
      </c>
      <c r="B44" s="122"/>
      <c r="C44" s="136">
        <f>O41</f>
        <v>0</v>
      </c>
      <c r="D44" s="137"/>
      <c r="E44" s="4" t="s">
        <v>17</v>
      </c>
      <c r="F44" s="54" t="s">
        <v>38</v>
      </c>
      <c r="G44" s="41"/>
      <c r="H44" s="41"/>
      <c r="I44" s="41"/>
      <c r="J44" s="41"/>
      <c r="K44" s="145">
        <f>O40</f>
        <v>0</v>
      </c>
      <c r="L44" s="146"/>
      <c r="M44" s="4" t="s">
        <v>18</v>
      </c>
      <c r="N44" s="55" t="str">
        <f>IFERROR(ROUNDUP(C44/K44*100,0),"")</f>
        <v/>
      </c>
      <c r="O44" s="13" t="s">
        <v>22</v>
      </c>
    </row>
    <row r="45" spans="1:15" s="3" customFormat="1" ht="26.25" customHeight="1">
      <c r="A45" s="135" t="s">
        <v>11</v>
      </c>
      <c r="B45" s="123"/>
      <c r="C45" s="154" t="str">
        <f>IF(A41="","",A41)</f>
        <v/>
      </c>
      <c r="D45" s="137"/>
      <c r="E45" s="137"/>
      <c r="F45" s="137"/>
      <c r="G45" s="137"/>
      <c r="H45" s="137"/>
      <c r="I45" s="155"/>
      <c r="J45" s="121" t="s">
        <v>12</v>
      </c>
      <c r="K45" s="122"/>
      <c r="L45" s="123"/>
      <c r="M45" s="139"/>
      <c r="N45" s="139"/>
      <c r="O45" s="140"/>
    </row>
    <row r="46" spans="1:15" s="3" customFormat="1" ht="26.25" customHeight="1" thickBot="1">
      <c r="A46" s="141" t="s">
        <v>13</v>
      </c>
      <c r="B46" s="144"/>
      <c r="C46" s="147"/>
      <c r="D46" s="148"/>
      <c r="E46" s="148"/>
      <c r="F46" s="148"/>
      <c r="G46" s="148"/>
      <c r="H46" s="148"/>
      <c r="I46" s="157"/>
      <c r="J46" s="158" t="s">
        <v>29</v>
      </c>
      <c r="K46" s="158"/>
      <c r="L46" s="158"/>
      <c r="M46" s="139"/>
      <c r="N46" s="139"/>
      <c r="O46" s="140"/>
    </row>
    <row r="47" spans="1:15" s="10" customFormat="1" ht="15" customHeight="1">
      <c r="A47" s="57" t="s">
        <v>49</v>
      </c>
      <c r="B47" s="15" t="s">
        <v>46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50" t="s">
        <v>9</v>
      </c>
    </row>
    <row r="48" spans="1:15" s="1" customFormat="1" ht="15.95" customHeight="1">
      <c r="A48" s="152" t="s">
        <v>10</v>
      </c>
      <c r="B48" s="153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48">
        <f>SUM(C48:N48)</f>
        <v>0</v>
      </c>
    </row>
    <row r="49" spans="1:15" s="1" customFormat="1" ht="26.25" customHeight="1">
      <c r="A49" s="134"/>
      <c r="B49" s="133"/>
      <c r="C49" s="129"/>
      <c r="D49" s="131"/>
      <c r="E49" s="129"/>
      <c r="F49" s="131"/>
      <c r="G49" s="129"/>
      <c r="H49" s="131"/>
      <c r="I49" s="129"/>
      <c r="J49" s="131"/>
      <c r="K49" s="129"/>
      <c r="L49" s="131"/>
      <c r="M49" s="129"/>
      <c r="N49" s="131"/>
      <c r="O49" s="48">
        <f>SUM(C49:N49)</f>
        <v>0</v>
      </c>
    </row>
    <row r="50" spans="1:15" s="1" customFormat="1" ht="26.25" customHeight="1">
      <c r="A50" s="134"/>
      <c r="B50" s="133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48">
        <f>SUM(C50:N50)</f>
        <v>0</v>
      </c>
    </row>
    <row r="51" spans="1:15" s="1" customFormat="1" ht="26.25" customHeight="1">
      <c r="A51" s="134"/>
      <c r="B51" s="133"/>
      <c r="C51" s="129"/>
      <c r="D51" s="131"/>
      <c r="E51" s="129"/>
      <c r="F51" s="131"/>
      <c r="G51" s="129"/>
      <c r="H51" s="131"/>
      <c r="I51" s="129"/>
      <c r="J51" s="131"/>
      <c r="K51" s="129"/>
      <c r="L51" s="131"/>
      <c r="M51" s="129"/>
      <c r="N51" s="131"/>
      <c r="O51" s="48">
        <f>SUM(C51:N51)</f>
        <v>0</v>
      </c>
    </row>
    <row r="52" spans="1:15" s="3" customFormat="1" ht="20.100000000000001" customHeight="1">
      <c r="A52" s="135" t="s">
        <v>28</v>
      </c>
      <c r="B52" s="122"/>
      <c r="C52" s="136">
        <f>O49</f>
        <v>0</v>
      </c>
      <c r="D52" s="137"/>
      <c r="E52" s="4" t="s">
        <v>17</v>
      </c>
      <c r="F52" s="54" t="s">
        <v>38</v>
      </c>
      <c r="G52" s="41"/>
      <c r="H52" s="41"/>
      <c r="I52" s="41"/>
      <c r="J52" s="41"/>
      <c r="K52" s="145">
        <f>O48</f>
        <v>0</v>
      </c>
      <c r="L52" s="146"/>
      <c r="M52" s="4" t="s">
        <v>18</v>
      </c>
      <c r="N52" s="55" t="str">
        <f>IFERROR(ROUNDUP(C52/K52*100,0),"")</f>
        <v/>
      </c>
      <c r="O52" s="13" t="s">
        <v>22</v>
      </c>
    </row>
    <row r="53" spans="1:15" s="3" customFormat="1" ht="26.25" customHeight="1">
      <c r="A53" s="135" t="s">
        <v>11</v>
      </c>
      <c r="B53" s="123"/>
      <c r="C53" s="154" t="str">
        <f>IF(A49="","",A49)</f>
        <v/>
      </c>
      <c r="D53" s="137"/>
      <c r="E53" s="137"/>
      <c r="F53" s="137"/>
      <c r="G53" s="137"/>
      <c r="H53" s="137"/>
      <c r="I53" s="155"/>
      <c r="J53" s="121" t="s">
        <v>12</v>
      </c>
      <c r="K53" s="122"/>
      <c r="L53" s="123"/>
      <c r="M53" s="139"/>
      <c r="N53" s="139"/>
      <c r="O53" s="140"/>
    </row>
    <row r="54" spans="1:15" s="3" customFormat="1" ht="26.25" customHeight="1" thickBot="1">
      <c r="A54" s="141" t="s">
        <v>13</v>
      </c>
      <c r="B54" s="144"/>
      <c r="C54" s="147"/>
      <c r="D54" s="148"/>
      <c r="E54" s="148"/>
      <c r="F54" s="148"/>
      <c r="G54" s="148"/>
      <c r="H54" s="148"/>
      <c r="I54" s="157"/>
      <c r="J54" s="158" t="s">
        <v>29</v>
      </c>
      <c r="K54" s="158"/>
      <c r="L54" s="158"/>
      <c r="M54" s="139"/>
      <c r="N54" s="139"/>
      <c r="O54" s="140"/>
    </row>
    <row r="55" spans="1:15" s="5" customFormat="1" ht="15" customHeight="1">
      <c r="A55" s="186" t="s">
        <v>40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8"/>
    </row>
    <row r="56" spans="1:15" s="1" customFormat="1" ht="16.5" customHeight="1">
      <c r="A56" s="159" t="s">
        <v>53</v>
      </c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1"/>
    </row>
    <row r="57" spans="1:15" s="1" customFormat="1" ht="16.5" customHeight="1">
      <c r="A57" s="162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4"/>
    </row>
    <row r="58" spans="1:15" s="1" customFormat="1" ht="16.5" customHeight="1">
      <c r="A58" s="166" t="s">
        <v>54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8"/>
    </row>
    <row r="59" spans="1:15" s="1" customFormat="1" ht="16.5" customHeight="1">
      <c r="A59" s="162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4"/>
    </row>
    <row r="60" spans="1:15" s="1" customFormat="1" ht="17.25" customHeight="1">
      <c r="A60" s="189" t="s">
        <v>50</v>
      </c>
      <c r="B60" s="190"/>
      <c r="C60" s="190"/>
      <c r="D60" s="191"/>
      <c r="E60" s="64">
        <v>1</v>
      </c>
      <c r="F60" s="65">
        <v>2</v>
      </c>
      <c r="G60" s="65">
        <v>3</v>
      </c>
      <c r="H60" s="65">
        <v>4</v>
      </c>
      <c r="I60" s="60"/>
      <c r="J60" s="60"/>
      <c r="K60" s="60"/>
      <c r="L60" s="60"/>
      <c r="M60" s="60"/>
      <c r="N60" s="60"/>
      <c r="O60" s="18"/>
    </row>
    <row r="61" spans="1:15" s="1" customFormat="1" ht="5.25" customHeight="1">
      <c r="A61" s="63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/>
    </row>
    <row r="62" spans="1:15" s="1" customFormat="1" ht="17.25" customHeight="1">
      <c r="A62" s="175" t="s">
        <v>35</v>
      </c>
      <c r="B62" s="176"/>
      <c r="C62" s="176"/>
      <c r="D62" s="177"/>
      <c r="E62" s="178" t="s">
        <v>34</v>
      </c>
      <c r="F62" s="176"/>
      <c r="G62" s="176"/>
      <c r="H62" s="176"/>
      <c r="I62" s="176"/>
      <c r="J62" s="176"/>
      <c r="K62" s="176"/>
      <c r="L62" s="176"/>
      <c r="M62" s="176"/>
      <c r="N62" s="176"/>
      <c r="O62" s="179"/>
    </row>
    <row r="63" spans="1:15" s="1" customFormat="1" ht="15" customHeight="1">
      <c r="A63" s="180"/>
      <c r="B63" s="181"/>
      <c r="C63" s="181"/>
      <c r="D63" s="182"/>
      <c r="E63" s="37" t="s">
        <v>56</v>
      </c>
      <c r="F63" s="26"/>
      <c r="G63" s="26"/>
      <c r="H63" s="26"/>
      <c r="I63" s="26"/>
      <c r="J63" s="26"/>
      <c r="K63" s="26"/>
      <c r="L63" s="26"/>
      <c r="M63" s="26"/>
      <c r="N63" s="26"/>
      <c r="O63" s="28"/>
    </row>
    <row r="64" spans="1:15" s="1" customFormat="1" ht="9" customHeight="1">
      <c r="A64" s="183"/>
      <c r="B64" s="184"/>
      <c r="C64" s="184"/>
      <c r="D64" s="185"/>
      <c r="E64" s="38" t="s">
        <v>55</v>
      </c>
      <c r="F64" s="21"/>
      <c r="G64" s="21"/>
      <c r="H64" s="21"/>
      <c r="I64" s="21"/>
      <c r="J64" s="21"/>
      <c r="K64" s="21"/>
      <c r="L64" s="21"/>
      <c r="M64" s="21"/>
      <c r="N64" s="21"/>
      <c r="O64" s="22"/>
    </row>
    <row r="65" spans="1:15" s="1" customFormat="1" ht="15" customHeight="1">
      <c r="A65" s="183"/>
      <c r="B65" s="184"/>
      <c r="C65" s="184"/>
      <c r="D65" s="185"/>
      <c r="E65" s="38" t="s">
        <v>41</v>
      </c>
      <c r="F65" s="21"/>
      <c r="G65" s="21"/>
      <c r="H65" s="21"/>
      <c r="I65" s="21"/>
      <c r="J65" s="21"/>
      <c r="K65" s="21"/>
      <c r="L65" s="21"/>
      <c r="M65" s="21"/>
      <c r="N65" s="21"/>
      <c r="O65" s="22"/>
    </row>
    <row r="66" spans="1:15" s="1" customFormat="1" ht="15" customHeight="1">
      <c r="A66" s="183"/>
      <c r="B66" s="184"/>
      <c r="C66" s="184"/>
      <c r="D66" s="185"/>
      <c r="E66" s="38"/>
      <c r="F66" s="165"/>
      <c r="G66" s="165"/>
      <c r="H66" s="165"/>
      <c r="I66" s="165"/>
      <c r="J66" s="165"/>
      <c r="K66" s="165"/>
      <c r="L66" s="165"/>
      <c r="M66" s="165"/>
      <c r="N66" s="165"/>
      <c r="O66" s="22"/>
    </row>
    <row r="67" spans="1:15" s="1" customFormat="1" ht="15" customHeight="1">
      <c r="A67" s="183"/>
      <c r="B67" s="184"/>
      <c r="C67" s="184"/>
      <c r="D67" s="185"/>
      <c r="E67" s="38"/>
      <c r="F67" s="165"/>
      <c r="G67" s="165"/>
      <c r="H67" s="165"/>
      <c r="I67" s="165"/>
      <c r="J67" s="165"/>
      <c r="K67" s="165"/>
      <c r="L67" s="165"/>
      <c r="M67" s="165"/>
      <c r="N67" s="165"/>
      <c r="O67" s="22"/>
    </row>
    <row r="68" spans="1:15" s="1" customFormat="1" ht="15" customHeight="1">
      <c r="A68" s="66"/>
      <c r="B68" s="67"/>
      <c r="C68" s="67"/>
      <c r="D68" s="68"/>
      <c r="E68" s="36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1" customFormat="1" ht="17.25" customHeight="1">
      <c r="A69" s="169"/>
      <c r="B69" s="170"/>
      <c r="C69" s="170"/>
      <c r="D69" s="171"/>
      <c r="E69" s="16" t="s">
        <v>26</v>
      </c>
      <c r="F69" s="17"/>
      <c r="G69" s="17"/>
      <c r="H69" s="17"/>
      <c r="I69" s="17"/>
      <c r="J69" s="17"/>
      <c r="K69" s="17"/>
      <c r="L69" s="17"/>
      <c r="M69" s="17"/>
      <c r="N69" s="17"/>
      <c r="O69" s="18"/>
    </row>
    <row r="70" spans="1:15" s="1" customFormat="1" ht="17.25" customHeight="1">
      <c r="A70" s="169"/>
      <c r="B70" s="170"/>
      <c r="C70" s="170"/>
      <c r="D70" s="171"/>
      <c r="E70" s="16" t="s">
        <v>31</v>
      </c>
      <c r="F70" s="17"/>
      <c r="G70" s="17"/>
      <c r="H70" s="17"/>
      <c r="I70" s="17"/>
      <c r="J70" s="17"/>
      <c r="K70" s="17"/>
      <c r="L70" s="17"/>
      <c r="M70" s="17"/>
      <c r="N70" s="17"/>
      <c r="O70" s="18"/>
    </row>
    <row r="71" spans="1:15" s="1" customFormat="1" ht="17.25" customHeight="1">
      <c r="A71" s="169"/>
      <c r="B71" s="170"/>
      <c r="C71" s="170"/>
      <c r="D71" s="171"/>
      <c r="E71" s="16" t="s">
        <v>32</v>
      </c>
      <c r="F71" s="17"/>
      <c r="G71" s="17"/>
      <c r="H71" s="17"/>
      <c r="I71" s="17"/>
      <c r="J71" s="17"/>
      <c r="K71" s="17"/>
      <c r="L71" s="17"/>
      <c r="M71" s="17"/>
      <c r="N71" s="17"/>
      <c r="O71" s="18"/>
    </row>
    <row r="72" spans="1:15" s="1" customFormat="1" ht="17.25" customHeight="1">
      <c r="A72" s="169"/>
      <c r="B72" s="170"/>
      <c r="C72" s="170"/>
      <c r="D72" s="171"/>
      <c r="E72" s="16" t="s">
        <v>36</v>
      </c>
      <c r="F72" s="17"/>
      <c r="G72" s="17"/>
      <c r="H72" s="17"/>
      <c r="I72" s="17"/>
      <c r="J72" s="17"/>
      <c r="K72" s="17"/>
      <c r="L72" s="17"/>
      <c r="M72" s="17"/>
      <c r="N72" s="17"/>
      <c r="O72" s="18"/>
    </row>
    <row r="73" spans="1:15" s="1" customFormat="1" ht="17.25" customHeight="1">
      <c r="A73" s="169"/>
      <c r="B73" s="170"/>
      <c r="C73" s="170"/>
      <c r="D73" s="171"/>
      <c r="E73" s="29" t="s">
        <v>37</v>
      </c>
      <c r="F73" s="26"/>
      <c r="G73" s="26"/>
      <c r="H73" s="26"/>
      <c r="I73" s="26"/>
      <c r="J73" s="26"/>
      <c r="K73" s="26"/>
      <c r="L73" s="26"/>
      <c r="M73" s="26"/>
      <c r="N73" s="26"/>
      <c r="O73" s="28"/>
    </row>
    <row r="74" spans="1:15" s="1" customFormat="1" ht="17.25" customHeight="1" thickBot="1">
      <c r="A74" s="172"/>
      <c r="B74" s="173"/>
      <c r="C74" s="173"/>
      <c r="D74" s="174"/>
      <c r="E74" s="27" t="s">
        <v>27</v>
      </c>
      <c r="F74" s="19"/>
      <c r="G74" s="19"/>
      <c r="H74" s="19"/>
      <c r="I74" s="19"/>
      <c r="J74" s="19"/>
      <c r="K74" s="19"/>
      <c r="L74" s="19"/>
      <c r="M74" s="19"/>
      <c r="N74" s="19"/>
      <c r="O74" s="20"/>
    </row>
    <row r="75" spans="1:15" s="1" customFormat="1" ht="15" customHeight="1">
      <c r="A75" s="6" t="s">
        <v>33</v>
      </c>
      <c r="C75" s="25"/>
      <c r="H75" s="25"/>
      <c r="I75" s="25"/>
      <c r="J75" s="25"/>
    </row>
    <row r="76" spans="1:15" s="1" customFormat="1"/>
    <row r="77" spans="1:15" s="1" customFormat="1"/>
    <row r="78" spans="1:15" s="1" customFormat="1"/>
    <row r="79" spans="1:15" s="1" customFormat="1"/>
    <row r="80" spans="1:15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</sheetData>
  <sheetProtection selectLockedCells="1"/>
  <mergeCells count="218">
    <mergeCell ref="A72:D72"/>
    <mergeCell ref="A73:D73"/>
    <mergeCell ref="A74:D74"/>
    <mergeCell ref="C28:I28"/>
    <mergeCell ref="C29:I29"/>
    <mergeCell ref="A62:D62"/>
    <mergeCell ref="E62:O62"/>
    <mergeCell ref="A63:D67"/>
    <mergeCell ref="A69:D69"/>
    <mergeCell ref="A70:D70"/>
    <mergeCell ref="A71:D71"/>
    <mergeCell ref="A55:O55"/>
    <mergeCell ref="A60:D60"/>
    <mergeCell ref="A53:B53"/>
    <mergeCell ref="C53:I53"/>
    <mergeCell ref="J53:L53"/>
    <mergeCell ref="M53:O53"/>
    <mergeCell ref="A54:B54"/>
    <mergeCell ref="C54:I54"/>
    <mergeCell ref="J54:L54"/>
    <mergeCell ref="M54:O54"/>
    <mergeCell ref="M51:N51"/>
    <mergeCell ref="C52:D52"/>
    <mergeCell ref="K52:L52"/>
    <mergeCell ref="A51:B51"/>
    <mergeCell ref="C51:D51"/>
    <mergeCell ref="E51:F51"/>
    <mergeCell ref="G51:H51"/>
    <mergeCell ref="I51:J51"/>
    <mergeCell ref="K51:L51"/>
    <mergeCell ref="E50:F50"/>
    <mergeCell ref="G50:H50"/>
    <mergeCell ref="I50:J50"/>
    <mergeCell ref="K50:L50"/>
    <mergeCell ref="M45:O45"/>
    <mergeCell ref="A46:B46"/>
    <mergeCell ref="C46:I46"/>
    <mergeCell ref="J46:L46"/>
    <mergeCell ref="M46:O46"/>
    <mergeCell ref="A58:O59"/>
    <mergeCell ref="A48:B48"/>
    <mergeCell ref="C48:D48"/>
    <mergeCell ref="E48:F48"/>
    <mergeCell ref="G48:H48"/>
    <mergeCell ref="I48:J48"/>
    <mergeCell ref="K48:L48"/>
    <mergeCell ref="M48:N48"/>
    <mergeCell ref="M49:N49"/>
    <mergeCell ref="M50:N50"/>
    <mergeCell ref="A49:B49"/>
    <mergeCell ref="C49:D49"/>
    <mergeCell ref="E49:F49"/>
    <mergeCell ref="G49:H49"/>
    <mergeCell ref="I49:J49"/>
    <mergeCell ref="K49:L49"/>
    <mergeCell ref="A50:B50"/>
    <mergeCell ref="C50:D50"/>
    <mergeCell ref="A52:B52"/>
    <mergeCell ref="M40:N40"/>
    <mergeCell ref="M41:N41"/>
    <mergeCell ref="M42:N42"/>
    <mergeCell ref="A43:B43"/>
    <mergeCell ref="C43:D43"/>
    <mergeCell ref="E43:F43"/>
    <mergeCell ref="G43:H43"/>
    <mergeCell ref="I43:J43"/>
    <mergeCell ref="K43:L43"/>
    <mergeCell ref="M43:N43"/>
    <mergeCell ref="K41:L41"/>
    <mergeCell ref="E42:F42"/>
    <mergeCell ref="G42:H42"/>
    <mergeCell ref="I42:J42"/>
    <mergeCell ref="K42:L42"/>
    <mergeCell ref="K40:L40"/>
    <mergeCell ref="A38:B38"/>
    <mergeCell ref="C38:I38"/>
    <mergeCell ref="J38:L38"/>
    <mergeCell ref="M38:O38"/>
    <mergeCell ref="A56:O57"/>
    <mergeCell ref="F66:N67"/>
    <mergeCell ref="A40:B40"/>
    <mergeCell ref="C40:D40"/>
    <mergeCell ref="E40:F40"/>
    <mergeCell ref="G40:H40"/>
    <mergeCell ref="I40:J40"/>
    <mergeCell ref="A41:B41"/>
    <mergeCell ref="C41:D41"/>
    <mergeCell ref="E41:F41"/>
    <mergeCell ref="G41:H41"/>
    <mergeCell ref="I41:J41"/>
    <mergeCell ref="A42:B42"/>
    <mergeCell ref="C42:D42"/>
    <mergeCell ref="A44:B44"/>
    <mergeCell ref="C44:D44"/>
    <mergeCell ref="K44:L44"/>
    <mergeCell ref="A45:B45"/>
    <mergeCell ref="C45:I45"/>
    <mergeCell ref="J45:L45"/>
    <mergeCell ref="M35:N35"/>
    <mergeCell ref="A36:B36"/>
    <mergeCell ref="C36:D36"/>
    <mergeCell ref="K36:L36"/>
    <mergeCell ref="A37:B37"/>
    <mergeCell ref="C37:I37"/>
    <mergeCell ref="J37:L37"/>
    <mergeCell ref="M37:O37"/>
    <mergeCell ref="M34:N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M32:N32"/>
    <mergeCell ref="M33:N33"/>
    <mergeCell ref="A32:B32"/>
    <mergeCell ref="C32:D32"/>
    <mergeCell ref="E32:F32"/>
    <mergeCell ref="G32:H32"/>
    <mergeCell ref="I32:J32"/>
    <mergeCell ref="K32:L32"/>
    <mergeCell ref="A33:B33"/>
    <mergeCell ref="C33:D33"/>
    <mergeCell ref="E33:F33"/>
    <mergeCell ref="G33:H33"/>
    <mergeCell ref="I33:J33"/>
    <mergeCell ref="K33:L33"/>
    <mergeCell ref="A29:B29"/>
    <mergeCell ref="J29:L29"/>
    <mergeCell ref="K27:L27"/>
    <mergeCell ref="M29:O29"/>
    <mergeCell ref="A31:B31"/>
    <mergeCell ref="C31:D31"/>
    <mergeCell ref="E31:F31"/>
    <mergeCell ref="G31:H31"/>
    <mergeCell ref="I31:J31"/>
    <mergeCell ref="K31:L31"/>
    <mergeCell ref="M31:N31"/>
    <mergeCell ref="M26:N26"/>
    <mergeCell ref="A27:B27"/>
    <mergeCell ref="C27:D27"/>
    <mergeCell ref="A28:B28"/>
    <mergeCell ref="J28:L28"/>
    <mergeCell ref="M28:O28"/>
    <mergeCell ref="E26:F26"/>
    <mergeCell ref="G26:H26"/>
    <mergeCell ref="I26:J26"/>
    <mergeCell ref="K26:L26"/>
    <mergeCell ref="A26:B26"/>
    <mergeCell ref="C26:D26"/>
    <mergeCell ref="A23:B23"/>
    <mergeCell ref="C23:D23"/>
    <mergeCell ref="E23:F23"/>
    <mergeCell ref="G23:H23"/>
    <mergeCell ref="I23:J23"/>
    <mergeCell ref="K23:L23"/>
    <mergeCell ref="M23:N23"/>
    <mergeCell ref="M24:N24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A25:B25"/>
    <mergeCell ref="C25:D25"/>
    <mergeCell ref="I24:J24"/>
    <mergeCell ref="K24:L24"/>
    <mergeCell ref="E19:F19"/>
    <mergeCell ref="G19:H19"/>
    <mergeCell ref="I19:J19"/>
    <mergeCell ref="K19:L19"/>
    <mergeCell ref="A17:O17"/>
    <mergeCell ref="A18:B18"/>
    <mergeCell ref="K18:L18"/>
    <mergeCell ref="M18:N18"/>
    <mergeCell ref="B13:D13"/>
    <mergeCell ref="E13:O13"/>
    <mergeCell ref="B14:D14"/>
    <mergeCell ref="E14:O14"/>
    <mergeCell ref="A15:B15"/>
    <mergeCell ref="E15:F15"/>
    <mergeCell ref="G15:H15"/>
    <mergeCell ref="I15:O15"/>
    <mergeCell ref="C18:D18"/>
    <mergeCell ref="E18:F18"/>
    <mergeCell ref="G18:H18"/>
    <mergeCell ref="I18:J18"/>
    <mergeCell ref="M19:N19"/>
    <mergeCell ref="A19:B19"/>
    <mergeCell ref="C19:D19"/>
    <mergeCell ref="A1:N1"/>
    <mergeCell ref="B4:F4"/>
    <mergeCell ref="A8:N8"/>
    <mergeCell ref="M11:O12"/>
    <mergeCell ref="F12:I12"/>
    <mergeCell ref="K3:O3"/>
    <mergeCell ref="K5:O5"/>
    <mergeCell ref="K6:O6"/>
    <mergeCell ref="K7:O7"/>
    <mergeCell ref="H5:J5"/>
    <mergeCell ref="H6:J6"/>
    <mergeCell ref="H7:J7"/>
    <mergeCell ref="A10:A14"/>
    <mergeCell ref="B10:D10"/>
    <mergeCell ref="F11:I11"/>
    <mergeCell ref="J11:L12"/>
    <mergeCell ref="E10:O10"/>
    <mergeCell ref="B11:D12"/>
  </mergeCells>
  <phoneticPr fontId="2"/>
  <conditionalFormatting sqref="N27">
    <cfRule type="cellIs" dxfId="18" priority="23" stopIfTrue="1" operator="between">
      <formula>81</formula>
      <formula>100</formula>
    </cfRule>
  </conditionalFormatting>
  <conditionalFormatting sqref="E60">
    <cfRule type="expression" dxfId="17" priority="21" stopIfTrue="1">
      <formula>AND(101&gt;$N$27,$N$27&gt;80)</formula>
    </cfRule>
  </conditionalFormatting>
  <conditionalFormatting sqref="F60">
    <cfRule type="expression" dxfId="16" priority="20" stopIfTrue="1">
      <formula>AND(101&gt;$N$36,$N$36&gt;80)</formula>
    </cfRule>
  </conditionalFormatting>
  <conditionalFormatting sqref="G60">
    <cfRule type="expression" dxfId="15" priority="19" stopIfTrue="1">
      <formula>AND(101&gt;$N$44,$N$44&gt;80)</formula>
    </cfRule>
  </conditionalFormatting>
  <conditionalFormatting sqref="H60">
    <cfRule type="expression" dxfId="14" priority="18" stopIfTrue="1">
      <formula>AND(101&gt;$N$52,$N$52&gt;80)</formula>
    </cfRule>
  </conditionalFormatting>
  <conditionalFormatting sqref="N36">
    <cfRule type="cellIs" dxfId="13" priority="3" stopIfTrue="1" operator="between">
      <formula>81</formula>
      <formula>100</formula>
    </cfRule>
  </conditionalFormatting>
  <conditionalFormatting sqref="N44">
    <cfRule type="cellIs" dxfId="12" priority="2" stopIfTrue="1" operator="between">
      <formula>81</formula>
      <formula>100</formula>
    </cfRule>
  </conditionalFormatting>
  <conditionalFormatting sqref="N52">
    <cfRule type="cellIs" dxfId="11" priority="1" stopIfTrue="1" operator="between">
      <formula>81</formula>
      <formula>100</formula>
    </cfRule>
  </conditionalFormatting>
  <printOptions horizontalCentered="1"/>
  <pageMargins left="0.55118110236220474" right="0.39370078740157483" top="0.55118110236220474" bottom="0.31496062992125984" header="0.51181102362204722" footer="0.51181102362204722"/>
  <pageSetup paperSize="9" scale="77" orientation="portrait" r:id="rId1"/>
  <headerFooter alignWithMargins="0">
    <oddFooter xml:space="preserve">&amp;C
</oddFooter>
  </headerFooter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view="pageBreakPreview" zoomScaleNormal="100" zoomScaleSheetLayoutView="100" workbookViewId="0">
      <selection activeCell="R28" sqref="R28"/>
    </sheetView>
  </sheetViews>
  <sheetFormatPr defaultColWidth="8" defaultRowHeight="12"/>
  <cols>
    <col min="1" max="1" width="3.625" style="2" customWidth="1"/>
    <col min="2" max="2" width="43.875" style="2" customWidth="1"/>
    <col min="3" max="14" width="5.25" style="2" customWidth="1"/>
    <col min="15" max="15" width="10.5" style="2" customWidth="1"/>
    <col min="16" max="16384" width="8" style="2"/>
  </cols>
  <sheetData>
    <row r="1" spans="1:16" ht="15" customHeight="1">
      <c r="A1" s="72" t="s">
        <v>25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9" t="s">
        <v>24</v>
      </c>
    </row>
    <row r="2" spans="1:16" ht="15" customHeight="1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9"/>
    </row>
    <row r="3" spans="1:16" ht="15" customHeight="1">
      <c r="K3" s="192" t="s">
        <v>62</v>
      </c>
      <c r="L3" s="192"/>
      <c r="M3" s="192"/>
      <c r="N3" s="192"/>
      <c r="O3" s="192"/>
    </row>
    <row r="4" spans="1:16" ht="15" customHeight="1">
      <c r="B4" s="74" t="s">
        <v>52</v>
      </c>
      <c r="C4" s="74"/>
      <c r="D4" s="75"/>
      <c r="E4" s="75"/>
      <c r="F4" s="75"/>
    </row>
    <row r="5" spans="1:16" ht="15" customHeight="1">
      <c r="H5" s="75" t="s">
        <v>0</v>
      </c>
      <c r="I5" s="75"/>
      <c r="J5" s="75"/>
      <c r="K5" s="85" t="s">
        <v>63</v>
      </c>
      <c r="L5" s="85"/>
      <c r="M5" s="85"/>
      <c r="N5" s="85"/>
      <c r="O5" s="85"/>
    </row>
    <row r="6" spans="1:16" ht="15" customHeight="1">
      <c r="H6" s="75" t="s">
        <v>1</v>
      </c>
      <c r="I6" s="75"/>
      <c r="J6" s="75"/>
      <c r="K6" s="85" t="s">
        <v>64</v>
      </c>
      <c r="L6" s="85"/>
      <c r="M6" s="85"/>
      <c r="N6" s="85"/>
      <c r="O6" s="85"/>
    </row>
    <row r="7" spans="1:16" ht="15" customHeight="1">
      <c r="H7" s="74" t="s">
        <v>23</v>
      </c>
      <c r="I7" s="74"/>
      <c r="J7" s="74"/>
      <c r="K7" s="85" t="s">
        <v>65</v>
      </c>
      <c r="L7" s="85"/>
      <c r="M7" s="85"/>
      <c r="N7" s="85"/>
      <c r="O7" s="85"/>
    </row>
    <row r="8" spans="1:16" ht="15" customHeight="1">
      <c r="A8" s="74" t="s">
        <v>19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6" ht="5.25" customHeight="1"/>
    <row r="10" spans="1:16" ht="24" customHeight="1">
      <c r="A10" s="87" t="s">
        <v>2</v>
      </c>
      <c r="B10" s="88" t="s">
        <v>3</v>
      </c>
      <c r="C10" s="88"/>
      <c r="D10" s="88"/>
      <c r="E10" s="97" t="s">
        <v>63</v>
      </c>
      <c r="F10" s="98"/>
      <c r="G10" s="98"/>
      <c r="H10" s="98"/>
      <c r="I10" s="98"/>
      <c r="J10" s="98"/>
      <c r="K10" s="98"/>
      <c r="L10" s="98"/>
      <c r="M10" s="98"/>
      <c r="N10" s="98"/>
      <c r="O10" s="99"/>
    </row>
    <row r="11" spans="1:16" ht="12" customHeight="1">
      <c r="A11" s="87"/>
      <c r="B11" s="100" t="s">
        <v>4</v>
      </c>
      <c r="C11" s="101"/>
      <c r="D11" s="102"/>
      <c r="E11" s="7" t="s">
        <v>20</v>
      </c>
      <c r="F11" s="89" t="s">
        <v>66</v>
      </c>
      <c r="G11" s="89"/>
      <c r="H11" s="89"/>
      <c r="I11" s="90"/>
      <c r="J11" s="91" t="s">
        <v>5</v>
      </c>
      <c r="K11" s="92"/>
      <c r="L11" s="93"/>
      <c r="M11" s="76">
        <v>2012345678</v>
      </c>
      <c r="N11" s="77"/>
      <c r="O11" s="78"/>
    </row>
    <row r="12" spans="1:16" ht="12" customHeight="1">
      <c r="A12" s="87"/>
      <c r="B12" s="103"/>
      <c r="C12" s="104"/>
      <c r="D12" s="105"/>
      <c r="E12" s="8" t="s">
        <v>67</v>
      </c>
      <c r="F12" s="82" t="s">
        <v>68</v>
      </c>
      <c r="G12" s="82"/>
      <c r="H12" s="82"/>
      <c r="I12" s="83"/>
      <c r="J12" s="94"/>
      <c r="K12" s="95"/>
      <c r="L12" s="96"/>
      <c r="M12" s="79"/>
      <c r="N12" s="80"/>
      <c r="O12" s="81"/>
    </row>
    <row r="13" spans="1:16" ht="24" customHeight="1">
      <c r="A13" s="87"/>
      <c r="B13" s="88" t="s">
        <v>6</v>
      </c>
      <c r="C13" s="88"/>
      <c r="D13" s="88"/>
      <c r="E13" s="113" t="s">
        <v>69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5"/>
    </row>
    <row r="14" spans="1:16" ht="24" customHeight="1">
      <c r="A14" s="87"/>
      <c r="B14" s="88" t="s">
        <v>7</v>
      </c>
      <c r="C14" s="88"/>
      <c r="D14" s="88"/>
      <c r="E14" s="113" t="s">
        <v>70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5"/>
    </row>
    <row r="15" spans="1:16" ht="22.5" customHeight="1">
      <c r="A15" s="116" t="s">
        <v>14</v>
      </c>
      <c r="B15" s="117"/>
      <c r="C15" s="46">
        <v>30</v>
      </c>
      <c r="D15" s="42" t="s">
        <v>15</v>
      </c>
      <c r="E15" s="118" t="s">
        <v>51</v>
      </c>
      <c r="F15" s="119"/>
      <c r="G15" s="116" t="s">
        <v>16</v>
      </c>
      <c r="H15" s="120"/>
      <c r="I15" s="193" t="s">
        <v>71</v>
      </c>
      <c r="J15" s="194"/>
      <c r="K15" s="194"/>
      <c r="L15" s="194"/>
      <c r="M15" s="194"/>
      <c r="N15" s="194"/>
      <c r="O15" s="195"/>
    </row>
    <row r="16" spans="1:16" ht="18" customHeight="1" thickBot="1">
      <c r="A16" s="44"/>
      <c r="B16" s="32"/>
      <c r="C16" s="6"/>
      <c r="D16" s="6"/>
      <c r="E16" s="45"/>
      <c r="F16" s="33"/>
      <c r="G16" s="32"/>
      <c r="H16" s="32"/>
      <c r="I16" s="31"/>
      <c r="J16" s="31"/>
      <c r="K16" s="31"/>
      <c r="L16" s="31"/>
      <c r="M16" s="31"/>
      <c r="N16" s="31"/>
      <c r="O16" s="69"/>
      <c r="P16" s="43"/>
    </row>
    <row r="17" spans="1:19" s="10" customFormat="1" ht="15" customHeight="1">
      <c r="A17" s="107" t="s">
        <v>8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/>
      <c r="R17" s="2"/>
      <c r="S17" s="2"/>
    </row>
    <row r="18" spans="1:19" s="1" customFormat="1" ht="22.5" customHeight="1">
      <c r="A18" s="110" t="s">
        <v>30</v>
      </c>
      <c r="B18" s="111"/>
      <c r="C18" s="196" t="s">
        <v>72</v>
      </c>
      <c r="D18" s="196"/>
      <c r="E18" s="196" t="s">
        <v>73</v>
      </c>
      <c r="F18" s="196"/>
      <c r="G18" s="196" t="s">
        <v>74</v>
      </c>
      <c r="H18" s="196"/>
      <c r="I18" s="196" t="s">
        <v>75</v>
      </c>
      <c r="J18" s="196"/>
      <c r="K18" s="196" t="s">
        <v>76</v>
      </c>
      <c r="L18" s="196"/>
      <c r="M18" s="196" t="s">
        <v>77</v>
      </c>
      <c r="N18" s="196"/>
      <c r="O18" s="47" t="s">
        <v>9</v>
      </c>
      <c r="R18" s="2"/>
      <c r="S18" s="2"/>
    </row>
    <row r="19" spans="1:19" s="1" customFormat="1" ht="22.5" customHeight="1" thickBot="1">
      <c r="A19" s="124" t="s">
        <v>10</v>
      </c>
      <c r="B19" s="125"/>
      <c r="C19" s="197">
        <v>0</v>
      </c>
      <c r="D19" s="197"/>
      <c r="E19" s="197">
        <v>55</v>
      </c>
      <c r="F19" s="197"/>
      <c r="G19" s="197">
        <v>55</v>
      </c>
      <c r="H19" s="197"/>
      <c r="I19" s="197">
        <v>55</v>
      </c>
      <c r="J19" s="197"/>
      <c r="K19" s="197">
        <v>55</v>
      </c>
      <c r="L19" s="197"/>
      <c r="M19" s="197">
        <v>55</v>
      </c>
      <c r="N19" s="197"/>
      <c r="O19" s="53">
        <f>SUM(C19:N19)</f>
        <v>275</v>
      </c>
      <c r="R19" s="2"/>
      <c r="S19" s="2"/>
    </row>
    <row r="20" spans="1:19" s="1" customFormat="1" ht="22.5" customHeight="1" thickBot="1">
      <c r="A20" s="52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1"/>
      <c r="R20" s="2"/>
      <c r="S20" s="2"/>
    </row>
    <row r="21" spans="1:19" s="11" customFormat="1" ht="15" customHeight="1">
      <c r="A21" s="14" t="s">
        <v>39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40"/>
    </row>
    <row r="22" spans="1:19" s="11" customFormat="1" ht="15" customHeight="1">
      <c r="A22" s="56" t="s">
        <v>78</v>
      </c>
      <c r="B22" s="39" t="s">
        <v>79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9" t="s">
        <v>9</v>
      </c>
    </row>
    <row r="23" spans="1:19" s="1" customFormat="1" ht="15.75" customHeight="1">
      <c r="A23" s="126" t="s">
        <v>10</v>
      </c>
      <c r="B23" s="127"/>
      <c r="C23" s="198">
        <v>0</v>
      </c>
      <c r="D23" s="198"/>
      <c r="E23" s="198">
        <v>30</v>
      </c>
      <c r="F23" s="198"/>
      <c r="G23" s="198">
        <v>30</v>
      </c>
      <c r="H23" s="198"/>
      <c r="I23" s="198">
        <v>32</v>
      </c>
      <c r="J23" s="198"/>
      <c r="K23" s="198">
        <v>32</v>
      </c>
      <c r="L23" s="198"/>
      <c r="M23" s="198">
        <v>35</v>
      </c>
      <c r="N23" s="198"/>
      <c r="O23" s="48">
        <f>SUM(C23:N23)</f>
        <v>159</v>
      </c>
    </row>
    <row r="24" spans="1:19" s="1" customFormat="1" ht="26.25" customHeight="1">
      <c r="A24" s="199" t="s">
        <v>80</v>
      </c>
      <c r="B24" s="200"/>
      <c r="C24" s="201">
        <v>0</v>
      </c>
      <c r="D24" s="202"/>
      <c r="E24" s="201">
        <v>25</v>
      </c>
      <c r="F24" s="202"/>
      <c r="G24" s="201">
        <v>25</v>
      </c>
      <c r="H24" s="202"/>
      <c r="I24" s="201">
        <v>24</v>
      </c>
      <c r="J24" s="202"/>
      <c r="K24" s="201">
        <v>25</v>
      </c>
      <c r="L24" s="202"/>
      <c r="M24" s="201">
        <v>29</v>
      </c>
      <c r="N24" s="203"/>
      <c r="O24" s="48">
        <f>SUM(C24:N24)</f>
        <v>128</v>
      </c>
    </row>
    <row r="25" spans="1:19" s="1" customFormat="1" ht="26.25" customHeight="1">
      <c r="A25" s="204" t="s">
        <v>81</v>
      </c>
      <c r="B25" s="200"/>
      <c r="C25" s="201">
        <v>0</v>
      </c>
      <c r="D25" s="202"/>
      <c r="E25" s="201">
        <v>2</v>
      </c>
      <c r="F25" s="202"/>
      <c r="G25" s="201">
        <v>2</v>
      </c>
      <c r="H25" s="202"/>
      <c r="I25" s="201">
        <v>2</v>
      </c>
      <c r="J25" s="202"/>
      <c r="K25" s="201">
        <v>1</v>
      </c>
      <c r="L25" s="202"/>
      <c r="M25" s="201">
        <v>1</v>
      </c>
      <c r="N25" s="203"/>
      <c r="O25" s="48">
        <f>SUM(C25:N25)</f>
        <v>8</v>
      </c>
    </row>
    <row r="26" spans="1:19" s="1" customFormat="1" ht="26.25" customHeight="1">
      <c r="A26" s="204" t="s">
        <v>82</v>
      </c>
      <c r="B26" s="200"/>
      <c r="C26" s="201">
        <v>0</v>
      </c>
      <c r="D26" s="202"/>
      <c r="E26" s="201">
        <v>1</v>
      </c>
      <c r="F26" s="202"/>
      <c r="G26" s="201">
        <v>0</v>
      </c>
      <c r="H26" s="202"/>
      <c r="I26" s="201">
        <v>0</v>
      </c>
      <c r="J26" s="202"/>
      <c r="K26" s="201">
        <v>1</v>
      </c>
      <c r="L26" s="202"/>
      <c r="M26" s="201">
        <v>1</v>
      </c>
      <c r="N26" s="203"/>
      <c r="O26" s="48">
        <f>SUM(C26:N26)</f>
        <v>3</v>
      </c>
    </row>
    <row r="27" spans="1:19" s="3" customFormat="1" ht="20.100000000000001" customHeight="1">
      <c r="A27" s="135" t="s">
        <v>28</v>
      </c>
      <c r="B27" s="122"/>
      <c r="C27" s="136">
        <f>O24</f>
        <v>128</v>
      </c>
      <c r="D27" s="137"/>
      <c r="E27" s="4" t="s">
        <v>17</v>
      </c>
      <c r="F27" s="54" t="s">
        <v>38</v>
      </c>
      <c r="G27" s="41"/>
      <c r="H27" s="41"/>
      <c r="I27" s="41"/>
      <c r="J27" s="41"/>
      <c r="K27" s="145">
        <f>O23</f>
        <v>159</v>
      </c>
      <c r="L27" s="146"/>
      <c r="M27" s="4" t="s">
        <v>18</v>
      </c>
      <c r="N27" s="55">
        <f>ROUNDUP(C27/K27*100,0)</f>
        <v>81</v>
      </c>
      <c r="O27" s="13" t="s">
        <v>84</v>
      </c>
    </row>
    <row r="28" spans="1:19" s="3" customFormat="1" ht="26.25" customHeight="1">
      <c r="A28" s="135" t="s">
        <v>11</v>
      </c>
      <c r="B28" s="123"/>
      <c r="C28" s="154" t="str">
        <f>A24</f>
        <v>社会福祉法人まつ</v>
      </c>
      <c r="D28" s="137"/>
      <c r="E28" s="137"/>
      <c r="F28" s="137"/>
      <c r="G28" s="137"/>
      <c r="H28" s="137"/>
      <c r="I28" s="155"/>
      <c r="J28" s="121" t="s">
        <v>12</v>
      </c>
      <c r="K28" s="122"/>
      <c r="L28" s="123"/>
      <c r="M28" s="115" t="s">
        <v>85</v>
      </c>
      <c r="N28" s="205"/>
      <c r="O28" s="206"/>
    </row>
    <row r="29" spans="1:19" s="3" customFormat="1" ht="26.25" customHeight="1" thickBot="1">
      <c r="A29" s="141" t="s">
        <v>13</v>
      </c>
      <c r="B29" s="142"/>
      <c r="C29" s="207" t="s">
        <v>86</v>
      </c>
      <c r="D29" s="208"/>
      <c r="E29" s="208"/>
      <c r="F29" s="208"/>
      <c r="G29" s="208"/>
      <c r="H29" s="208"/>
      <c r="I29" s="209"/>
      <c r="J29" s="143" t="s">
        <v>29</v>
      </c>
      <c r="K29" s="144"/>
      <c r="L29" s="142"/>
      <c r="M29" s="207" t="s">
        <v>87</v>
      </c>
      <c r="N29" s="208"/>
      <c r="O29" s="210"/>
    </row>
    <row r="30" spans="1:19" s="10" customFormat="1" ht="15" customHeight="1">
      <c r="A30" s="57" t="s">
        <v>47</v>
      </c>
      <c r="B30" s="15" t="s">
        <v>44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2"/>
    </row>
    <row r="31" spans="1:19" s="1" customFormat="1" ht="18" customHeight="1">
      <c r="A31" s="110" t="s">
        <v>30</v>
      </c>
      <c r="B31" s="111"/>
      <c r="C31" s="150" t="str">
        <f>C18</f>
        <v>３月</v>
      </c>
      <c r="D31" s="150"/>
      <c r="E31" s="150" t="str">
        <f>E18</f>
        <v>４月</v>
      </c>
      <c r="F31" s="150"/>
      <c r="G31" s="150" t="str">
        <f>G18</f>
        <v>５月</v>
      </c>
      <c r="H31" s="150"/>
      <c r="I31" s="150" t="str">
        <f>I18</f>
        <v>６月</v>
      </c>
      <c r="J31" s="150"/>
      <c r="K31" s="150" t="str">
        <f>K18</f>
        <v>７月</v>
      </c>
      <c r="L31" s="150"/>
      <c r="M31" s="150" t="str">
        <f>M18</f>
        <v>８月</v>
      </c>
      <c r="N31" s="150"/>
      <c r="O31" s="47" t="s">
        <v>9</v>
      </c>
    </row>
    <row r="32" spans="1:19" s="1" customFormat="1" ht="15.95" customHeight="1">
      <c r="A32" s="152" t="s">
        <v>10</v>
      </c>
      <c r="B32" s="153"/>
      <c r="C32" s="211">
        <v>0</v>
      </c>
      <c r="D32" s="211"/>
      <c r="E32" s="211">
        <v>20</v>
      </c>
      <c r="F32" s="211"/>
      <c r="G32" s="211">
        <v>20</v>
      </c>
      <c r="H32" s="211"/>
      <c r="I32" s="211">
        <v>21</v>
      </c>
      <c r="J32" s="211"/>
      <c r="K32" s="211">
        <v>19</v>
      </c>
      <c r="L32" s="211"/>
      <c r="M32" s="211">
        <v>19</v>
      </c>
      <c r="N32" s="211"/>
      <c r="O32" s="48">
        <f>SUM(C32:N32)</f>
        <v>99</v>
      </c>
    </row>
    <row r="33" spans="1:15" s="1" customFormat="1" ht="26.25" customHeight="1">
      <c r="A33" s="204" t="s">
        <v>88</v>
      </c>
      <c r="B33" s="133"/>
      <c r="C33" s="201">
        <v>0</v>
      </c>
      <c r="D33" s="202"/>
      <c r="E33" s="201">
        <v>12</v>
      </c>
      <c r="F33" s="202"/>
      <c r="G33" s="201">
        <v>12</v>
      </c>
      <c r="H33" s="202"/>
      <c r="I33" s="201">
        <v>13</v>
      </c>
      <c r="J33" s="202"/>
      <c r="K33" s="201">
        <v>12</v>
      </c>
      <c r="L33" s="202"/>
      <c r="M33" s="201">
        <v>12</v>
      </c>
      <c r="N33" s="202"/>
      <c r="O33" s="48">
        <f>SUM(C33:N33)</f>
        <v>61</v>
      </c>
    </row>
    <row r="34" spans="1:15" s="1" customFormat="1" ht="26.25" customHeight="1">
      <c r="A34" s="204" t="s">
        <v>89</v>
      </c>
      <c r="B34" s="200"/>
      <c r="C34" s="212">
        <v>0</v>
      </c>
      <c r="D34" s="212"/>
      <c r="E34" s="212">
        <v>7</v>
      </c>
      <c r="F34" s="212"/>
      <c r="G34" s="212">
        <v>7</v>
      </c>
      <c r="H34" s="212"/>
      <c r="I34" s="212">
        <v>7</v>
      </c>
      <c r="J34" s="212"/>
      <c r="K34" s="212">
        <v>6</v>
      </c>
      <c r="L34" s="212"/>
      <c r="M34" s="212">
        <v>6</v>
      </c>
      <c r="N34" s="212"/>
      <c r="O34" s="48">
        <f>SUM(C34:N34)</f>
        <v>33</v>
      </c>
    </row>
    <row r="35" spans="1:15" s="1" customFormat="1" ht="26.25" customHeight="1">
      <c r="A35" s="204" t="s">
        <v>90</v>
      </c>
      <c r="B35" s="200"/>
      <c r="C35" s="201">
        <v>0</v>
      </c>
      <c r="D35" s="202"/>
      <c r="E35" s="201">
        <v>1</v>
      </c>
      <c r="F35" s="202"/>
      <c r="G35" s="201">
        <v>1</v>
      </c>
      <c r="H35" s="202"/>
      <c r="I35" s="201">
        <v>1</v>
      </c>
      <c r="J35" s="202"/>
      <c r="K35" s="201">
        <v>1</v>
      </c>
      <c r="L35" s="202"/>
      <c r="M35" s="201">
        <v>1</v>
      </c>
      <c r="N35" s="202"/>
      <c r="O35" s="48">
        <f>SUM(C35:N35)</f>
        <v>5</v>
      </c>
    </row>
    <row r="36" spans="1:15" s="3" customFormat="1" ht="20.100000000000001" customHeight="1">
      <c r="A36" s="135" t="s">
        <v>28</v>
      </c>
      <c r="B36" s="122"/>
      <c r="C36" s="136">
        <f>O33</f>
        <v>61</v>
      </c>
      <c r="D36" s="137"/>
      <c r="E36" s="4" t="s">
        <v>17</v>
      </c>
      <c r="F36" s="54" t="s">
        <v>38</v>
      </c>
      <c r="G36" s="41"/>
      <c r="H36" s="41"/>
      <c r="I36" s="41"/>
      <c r="J36" s="41"/>
      <c r="K36" s="145">
        <f>O32</f>
        <v>99</v>
      </c>
      <c r="L36" s="146"/>
      <c r="M36" s="4" t="s">
        <v>18</v>
      </c>
      <c r="N36" s="55">
        <f>ROUNDUP(C36/K36*100,0)</f>
        <v>62</v>
      </c>
      <c r="O36" s="13" t="s">
        <v>84</v>
      </c>
    </row>
    <row r="37" spans="1:15" s="3" customFormat="1" ht="26.25" customHeight="1">
      <c r="A37" s="135" t="s">
        <v>11</v>
      </c>
      <c r="B37" s="123"/>
      <c r="C37" s="154" t="str">
        <f>A33</f>
        <v>ＮＰＯ法人たてしな</v>
      </c>
      <c r="D37" s="137"/>
      <c r="E37" s="137"/>
      <c r="F37" s="137"/>
      <c r="G37" s="137"/>
      <c r="H37" s="137"/>
      <c r="I37" s="155"/>
      <c r="J37" s="121" t="s">
        <v>12</v>
      </c>
      <c r="K37" s="122"/>
      <c r="L37" s="123"/>
      <c r="M37" s="205" t="s">
        <v>91</v>
      </c>
      <c r="N37" s="205"/>
      <c r="O37" s="206"/>
    </row>
    <row r="38" spans="1:15" s="3" customFormat="1" ht="26.25" customHeight="1" thickBot="1">
      <c r="A38" s="141" t="s">
        <v>13</v>
      </c>
      <c r="B38" s="144"/>
      <c r="C38" s="207" t="s">
        <v>92</v>
      </c>
      <c r="D38" s="208"/>
      <c r="E38" s="208"/>
      <c r="F38" s="208"/>
      <c r="G38" s="208"/>
      <c r="H38" s="208"/>
      <c r="I38" s="209"/>
      <c r="J38" s="158" t="s">
        <v>29</v>
      </c>
      <c r="K38" s="158"/>
      <c r="L38" s="158"/>
      <c r="M38" s="205" t="s">
        <v>93</v>
      </c>
      <c r="N38" s="205"/>
      <c r="O38" s="206"/>
    </row>
    <row r="39" spans="1:15" s="10" customFormat="1" ht="15" customHeight="1">
      <c r="A39" s="57" t="s">
        <v>94</v>
      </c>
      <c r="B39" s="15" t="s">
        <v>45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50" t="s">
        <v>9</v>
      </c>
    </row>
    <row r="40" spans="1:15" s="1" customFormat="1" ht="15.95" customHeight="1">
      <c r="A40" s="152" t="s">
        <v>10</v>
      </c>
      <c r="B40" s="153"/>
      <c r="C40" s="198">
        <v>0</v>
      </c>
      <c r="D40" s="198"/>
      <c r="E40" s="198">
        <v>15</v>
      </c>
      <c r="F40" s="198"/>
      <c r="G40" s="198">
        <v>15</v>
      </c>
      <c r="H40" s="198"/>
      <c r="I40" s="198">
        <v>17</v>
      </c>
      <c r="J40" s="198"/>
      <c r="K40" s="198">
        <v>17</v>
      </c>
      <c r="L40" s="198"/>
      <c r="M40" s="198">
        <v>17</v>
      </c>
      <c r="N40" s="198"/>
      <c r="O40" s="48">
        <f>SUM(C40:N40)</f>
        <v>81</v>
      </c>
    </row>
    <row r="41" spans="1:15" s="1" customFormat="1" ht="26.25" customHeight="1">
      <c r="A41" s="204" t="s">
        <v>95</v>
      </c>
      <c r="B41" s="200"/>
      <c r="C41" s="201">
        <v>0</v>
      </c>
      <c r="D41" s="202"/>
      <c r="E41" s="201">
        <v>10</v>
      </c>
      <c r="F41" s="202"/>
      <c r="G41" s="201">
        <v>11</v>
      </c>
      <c r="H41" s="202"/>
      <c r="I41" s="201">
        <v>15</v>
      </c>
      <c r="J41" s="202"/>
      <c r="K41" s="201">
        <v>15</v>
      </c>
      <c r="L41" s="202"/>
      <c r="M41" s="201">
        <v>15</v>
      </c>
      <c r="N41" s="202"/>
      <c r="O41" s="48">
        <f>SUM(C41:N41)</f>
        <v>66</v>
      </c>
    </row>
    <row r="42" spans="1:15" s="1" customFormat="1" ht="26.25" customHeight="1">
      <c r="A42" s="204" t="s">
        <v>96</v>
      </c>
      <c r="B42" s="200"/>
      <c r="C42" s="212">
        <v>0</v>
      </c>
      <c r="D42" s="212"/>
      <c r="E42" s="212">
        <v>2</v>
      </c>
      <c r="F42" s="212"/>
      <c r="G42" s="212">
        <v>2</v>
      </c>
      <c r="H42" s="212"/>
      <c r="I42" s="212">
        <v>1</v>
      </c>
      <c r="J42" s="212"/>
      <c r="K42" s="212">
        <v>1</v>
      </c>
      <c r="L42" s="212"/>
      <c r="M42" s="212">
        <v>1</v>
      </c>
      <c r="N42" s="212"/>
      <c r="O42" s="48">
        <f>SUM(C42:N42)</f>
        <v>7</v>
      </c>
    </row>
    <row r="43" spans="1:15" s="1" customFormat="1" ht="26.25" customHeight="1">
      <c r="A43" s="204" t="s">
        <v>97</v>
      </c>
      <c r="B43" s="200"/>
      <c r="C43" s="201">
        <v>0</v>
      </c>
      <c r="D43" s="202"/>
      <c r="E43" s="201">
        <v>1</v>
      </c>
      <c r="F43" s="202"/>
      <c r="G43" s="201">
        <v>1</v>
      </c>
      <c r="H43" s="202"/>
      <c r="I43" s="201">
        <v>1</v>
      </c>
      <c r="J43" s="202"/>
      <c r="K43" s="201">
        <v>1</v>
      </c>
      <c r="L43" s="202"/>
      <c r="M43" s="201">
        <v>1</v>
      </c>
      <c r="N43" s="202"/>
      <c r="O43" s="48">
        <f>SUM(C43:N43)</f>
        <v>5</v>
      </c>
    </row>
    <row r="44" spans="1:15" s="3" customFormat="1" ht="20.100000000000001" customHeight="1">
      <c r="A44" s="135" t="s">
        <v>28</v>
      </c>
      <c r="B44" s="122"/>
      <c r="C44" s="136">
        <f>O41</f>
        <v>66</v>
      </c>
      <c r="D44" s="137"/>
      <c r="E44" s="4" t="s">
        <v>17</v>
      </c>
      <c r="F44" s="54" t="s">
        <v>38</v>
      </c>
      <c r="G44" s="41"/>
      <c r="H44" s="41"/>
      <c r="I44" s="41"/>
      <c r="J44" s="41"/>
      <c r="K44" s="145">
        <f>O40</f>
        <v>81</v>
      </c>
      <c r="L44" s="146"/>
      <c r="M44" s="4" t="s">
        <v>18</v>
      </c>
      <c r="N44" s="55">
        <f>ROUNDUP(C44/K44*100,0)</f>
        <v>82</v>
      </c>
      <c r="O44" s="13" t="s">
        <v>84</v>
      </c>
    </row>
    <row r="45" spans="1:15" s="3" customFormat="1" ht="26.25" customHeight="1">
      <c r="A45" s="135" t="s">
        <v>11</v>
      </c>
      <c r="B45" s="123"/>
      <c r="C45" s="154" t="str">
        <f>A41</f>
        <v>株式会社千曲</v>
      </c>
      <c r="D45" s="137"/>
      <c r="E45" s="137"/>
      <c r="F45" s="137"/>
      <c r="G45" s="137"/>
      <c r="H45" s="137"/>
      <c r="I45" s="155"/>
      <c r="J45" s="121" t="s">
        <v>12</v>
      </c>
      <c r="K45" s="122"/>
      <c r="L45" s="123"/>
      <c r="M45" s="205" t="s">
        <v>98</v>
      </c>
      <c r="N45" s="205"/>
      <c r="O45" s="206"/>
    </row>
    <row r="46" spans="1:15" s="3" customFormat="1" ht="26.25" customHeight="1" thickBot="1">
      <c r="A46" s="141" t="s">
        <v>13</v>
      </c>
      <c r="B46" s="144"/>
      <c r="C46" s="147" t="s">
        <v>99</v>
      </c>
      <c r="D46" s="148"/>
      <c r="E46" s="148"/>
      <c r="F46" s="148"/>
      <c r="G46" s="148"/>
      <c r="H46" s="148"/>
      <c r="I46" s="157"/>
      <c r="J46" s="158" t="s">
        <v>29</v>
      </c>
      <c r="K46" s="158"/>
      <c r="L46" s="158"/>
      <c r="M46" s="205" t="s">
        <v>100</v>
      </c>
      <c r="N46" s="205"/>
      <c r="O46" s="206"/>
    </row>
    <row r="47" spans="1:15" s="10" customFormat="1" ht="15" customHeight="1">
      <c r="A47" s="57" t="s">
        <v>101</v>
      </c>
      <c r="B47" s="15" t="s">
        <v>46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50" t="s">
        <v>9</v>
      </c>
    </row>
    <row r="48" spans="1:15" s="1" customFormat="1" ht="15.95" customHeight="1">
      <c r="A48" s="152" t="s">
        <v>10</v>
      </c>
      <c r="B48" s="153"/>
      <c r="C48" s="198">
        <v>0</v>
      </c>
      <c r="D48" s="198"/>
      <c r="E48" s="198">
        <v>14</v>
      </c>
      <c r="F48" s="198"/>
      <c r="G48" s="198">
        <v>17</v>
      </c>
      <c r="H48" s="198"/>
      <c r="I48" s="198">
        <v>17</v>
      </c>
      <c r="J48" s="198"/>
      <c r="K48" s="198">
        <v>17</v>
      </c>
      <c r="L48" s="198"/>
      <c r="M48" s="198">
        <v>17</v>
      </c>
      <c r="N48" s="198"/>
      <c r="O48" s="48">
        <f>SUM(C48:N48)</f>
        <v>82</v>
      </c>
    </row>
    <row r="49" spans="1:15" s="1" customFormat="1" ht="26.25" customHeight="1">
      <c r="A49" s="204" t="s">
        <v>102</v>
      </c>
      <c r="B49" s="200"/>
      <c r="C49" s="201">
        <v>0</v>
      </c>
      <c r="D49" s="202"/>
      <c r="E49" s="201">
        <v>8</v>
      </c>
      <c r="F49" s="202"/>
      <c r="G49" s="201">
        <v>6</v>
      </c>
      <c r="H49" s="202"/>
      <c r="I49" s="201">
        <v>6</v>
      </c>
      <c r="J49" s="202"/>
      <c r="K49" s="201">
        <v>6</v>
      </c>
      <c r="L49" s="202"/>
      <c r="M49" s="201">
        <v>6</v>
      </c>
      <c r="N49" s="202"/>
      <c r="O49" s="48">
        <f>SUM(C49:N49)</f>
        <v>32</v>
      </c>
    </row>
    <row r="50" spans="1:15" s="1" customFormat="1" ht="26.25" customHeight="1">
      <c r="A50" s="204" t="s">
        <v>103</v>
      </c>
      <c r="B50" s="200"/>
      <c r="C50" s="212">
        <v>0</v>
      </c>
      <c r="D50" s="212"/>
      <c r="E50" s="212">
        <v>2</v>
      </c>
      <c r="F50" s="212"/>
      <c r="G50" s="212">
        <v>4</v>
      </c>
      <c r="H50" s="212"/>
      <c r="I50" s="212">
        <v>4</v>
      </c>
      <c r="J50" s="212"/>
      <c r="K50" s="212">
        <v>4</v>
      </c>
      <c r="L50" s="212"/>
      <c r="M50" s="212">
        <v>4</v>
      </c>
      <c r="N50" s="212"/>
      <c r="O50" s="48">
        <f>SUM(C50:N50)</f>
        <v>18</v>
      </c>
    </row>
    <row r="51" spans="1:15" s="1" customFormat="1" ht="26.25" customHeight="1">
      <c r="A51" s="204" t="s">
        <v>104</v>
      </c>
      <c r="B51" s="200"/>
      <c r="C51" s="201">
        <v>0</v>
      </c>
      <c r="D51" s="202"/>
      <c r="E51" s="201">
        <v>1</v>
      </c>
      <c r="F51" s="202"/>
      <c r="G51" s="201">
        <v>3</v>
      </c>
      <c r="H51" s="202"/>
      <c r="I51" s="201">
        <v>3</v>
      </c>
      <c r="J51" s="202"/>
      <c r="K51" s="201">
        <v>3</v>
      </c>
      <c r="L51" s="202"/>
      <c r="M51" s="201">
        <v>3</v>
      </c>
      <c r="N51" s="202"/>
      <c r="O51" s="48">
        <f>SUM(C51:N51)</f>
        <v>13</v>
      </c>
    </row>
    <row r="52" spans="1:15" s="3" customFormat="1" ht="20.100000000000001" customHeight="1">
      <c r="A52" s="135" t="s">
        <v>28</v>
      </c>
      <c r="B52" s="122"/>
      <c r="C52" s="136">
        <f>O49</f>
        <v>32</v>
      </c>
      <c r="D52" s="137"/>
      <c r="E52" s="4" t="s">
        <v>17</v>
      </c>
      <c r="F52" s="54" t="s">
        <v>38</v>
      </c>
      <c r="G52" s="41"/>
      <c r="H52" s="41"/>
      <c r="I52" s="41"/>
      <c r="J52" s="41"/>
      <c r="K52" s="145">
        <f>O48</f>
        <v>82</v>
      </c>
      <c r="L52" s="146"/>
      <c r="M52" s="4" t="s">
        <v>18</v>
      </c>
      <c r="N52" s="55">
        <f>ROUNDUP(C52/K52*100,0)</f>
        <v>40</v>
      </c>
      <c r="O52" s="13" t="s">
        <v>83</v>
      </c>
    </row>
    <row r="53" spans="1:15" s="3" customFormat="1" ht="26.25" customHeight="1">
      <c r="A53" s="135" t="s">
        <v>11</v>
      </c>
      <c r="B53" s="123"/>
      <c r="C53" s="154" t="str">
        <f>A49</f>
        <v>小川農業協同組合</v>
      </c>
      <c r="D53" s="137"/>
      <c r="E53" s="137"/>
      <c r="F53" s="137"/>
      <c r="G53" s="137"/>
      <c r="H53" s="137"/>
      <c r="I53" s="155"/>
      <c r="J53" s="121" t="s">
        <v>12</v>
      </c>
      <c r="K53" s="122"/>
      <c r="L53" s="123"/>
      <c r="M53" s="205" t="s">
        <v>105</v>
      </c>
      <c r="N53" s="205"/>
      <c r="O53" s="206"/>
    </row>
    <row r="54" spans="1:15" s="3" customFormat="1" ht="26.25" customHeight="1" thickBot="1">
      <c r="A54" s="141" t="s">
        <v>13</v>
      </c>
      <c r="B54" s="144"/>
      <c r="C54" s="207" t="s">
        <v>106</v>
      </c>
      <c r="D54" s="208"/>
      <c r="E54" s="208"/>
      <c r="F54" s="208"/>
      <c r="G54" s="208"/>
      <c r="H54" s="208"/>
      <c r="I54" s="209"/>
      <c r="J54" s="158" t="s">
        <v>29</v>
      </c>
      <c r="K54" s="158"/>
      <c r="L54" s="158"/>
      <c r="M54" s="205" t="s">
        <v>107</v>
      </c>
      <c r="N54" s="205"/>
      <c r="O54" s="206"/>
    </row>
    <row r="55" spans="1:15" s="5" customFormat="1" ht="15" customHeight="1">
      <c r="A55" s="186" t="s">
        <v>40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8"/>
    </row>
    <row r="56" spans="1:15" s="1" customFormat="1" ht="16.5" customHeight="1">
      <c r="A56" s="159" t="s">
        <v>53</v>
      </c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1"/>
    </row>
    <row r="57" spans="1:15" s="1" customFormat="1" ht="16.5" customHeight="1">
      <c r="A57" s="162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4"/>
    </row>
    <row r="58" spans="1:15" s="1" customFormat="1" ht="16.5" customHeight="1">
      <c r="A58" s="166" t="s">
        <v>54</v>
      </c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167"/>
      <c r="N58" s="167"/>
      <c r="O58" s="168"/>
    </row>
    <row r="59" spans="1:15" s="1" customFormat="1" ht="16.5" customHeight="1">
      <c r="A59" s="162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4"/>
    </row>
    <row r="60" spans="1:15" s="1" customFormat="1" ht="17.25" customHeight="1">
      <c r="A60" s="189" t="s">
        <v>50</v>
      </c>
      <c r="B60" s="190"/>
      <c r="C60" s="190"/>
      <c r="D60" s="191"/>
      <c r="E60" s="64">
        <v>1</v>
      </c>
      <c r="F60" s="65">
        <v>2</v>
      </c>
      <c r="G60" s="65">
        <v>3</v>
      </c>
      <c r="H60" s="65">
        <v>4</v>
      </c>
      <c r="I60" s="60"/>
      <c r="J60" s="60"/>
      <c r="K60" s="60"/>
      <c r="L60" s="60"/>
      <c r="M60" s="60"/>
      <c r="N60" s="60"/>
      <c r="O60" s="18"/>
    </row>
    <row r="61" spans="1:15" s="1" customFormat="1" ht="5.25" customHeight="1">
      <c r="A61" s="63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2"/>
    </row>
    <row r="62" spans="1:15" s="1" customFormat="1" ht="17.25" customHeight="1">
      <c r="A62" s="175" t="s">
        <v>35</v>
      </c>
      <c r="B62" s="176"/>
      <c r="C62" s="176"/>
      <c r="D62" s="177"/>
      <c r="E62" s="178" t="s">
        <v>34</v>
      </c>
      <c r="F62" s="176"/>
      <c r="G62" s="176"/>
      <c r="H62" s="176"/>
      <c r="I62" s="176"/>
      <c r="J62" s="176"/>
      <c r="K62" s="176"/>
      <c r="L62" s="176"/>
      <c r="M62" s="176"/>
      <c r="N62" s="176"/>
      <c r="O62" s="179"/>
    </row>
    <row r="63" spans="1:15" s="1" customFormat="1" ht="15" customHeight="1">
      <c r="A63" s="213">
        <v>1</v>
      </c>
      <c r="B63" s="214"/>
      <c r="C63" s="214"/>
      <c r="D63" s="215"/>
      <c r="E63" s="37" t="s">
        <v>108</v>
      </c>
      <c r="F63" s="26"/>
      <c r="G63" s="26"/>
      <c r="H63" s="26"/>
      <c r="I63" s="26"/>
      <c r="J63" s="26"/>
      <c r="K63" s="26"/>
      <c r="L63" s="26"/>
      <c r="M63" s="26"/>
      <c r="N63" s="26"/>
      <c r="O63" s="28"/>
    </row>
    <row r="64" spans="1:15" s="1" customFormat="1" ht="9" customHeight="1">
      <c r="A64" s="216"/>
      <c r="B64" s="217"/>
      <c r="C64" s="217"/>
      <c r="D64" s="218"/>
      <c r="E64" s="38" t="s">
        <v>109</v>
      </c>
      <c r="F64" s="21"/>
      <c r="G64" s="21"/>
      <c r="H64" s="21"/>
      <c r="I64" s="21"/>
      <c r="J64" s="21"/>
      <c r="K64" s="21"/>
      <c r="L64" s="21"/>
      <c r="M64" s="21"/>
      <c r="N64" s="21"/>
      <c r="O64" s="22"/>
    </row>
    <row r="65" spans="1:15" s="1" customFormat="1" ht="15" customHeight="1">
      <c r="A65" s="216"/>
      <c r="B65" s="217"/>
      <c r="C65" s="217"/>
      <c r="D65" s="218"/>
      <c r="E65" s="38" t="s">
        <v>41</v>
      </c>
      <c r="F65" s="21"/>
      <c r="G65" s="21"/>
      <c r="H65" s="21"/>
      <c r="I65" s="21"/>
      <c r="J65" s="21"/>
      <c r="K65" s="21"/>
      <c r="L65" s="21"/>
      <c r="M65" s="21"/>
      <c r="N65" s="21"/>
      <c r="O65" s="22"/>
    </row>
    <row r="66" spans="1:15" s="1" customFormat="1" ht="15" customHeight="1">
      <c r="A66" s="216"/>
      <c r="B66" s="217"/>
      <c r="C66" s="217"/>
      <c r="D66" s="218"/>
      <c r="E66" s="38"/>
      <c r="F66" s="219" t="s">
        <v>110</v>
      </c>
      <c r="G66" s="219"/>
      <c r="H66" s="219"/>
      <c r="I66" s="219"/>
      <c r="J66" s="219"/>
      <c r="K66" s="219"/>
      <c r="L66" s="219"/>
      <c r="M66" s="219"/>
      <c r="N66" s="219"/>
      <c r="O66" s="22"/>
    </row>
    <row r="67" spans="1:15" s="1" customFormat="1" ht="15" customHeight="1">
      <c r="A67" s="216"/>
      <c r="B67" s="217"/>
      <c r="C67" s="217"/>
      <c r="D67" s="218"/>
      <c r="E67" s="38"/>
      <c r="F67" s="219"/>
      <c r="G67" s="219"/>
      <c r="H67" s="219"/>
      <c r="I67" s="219"/>
      <c r="J67" s="219"/>
      <c r="K67" s="219"/>
      <c r="L67" s="219"/>
      <c r="M67" s="219"/>
      <c r="N67" s="219"/>
      <c r="O67" s="22"/>
    </row>
    <row r="68" spans="1:15" s="1" customFormat="1" ht="15" customHeight="1">
      <c r="A68" s="220"/>
      <c r="B68" s="221"/>
      <c r="C68" s="221"/>
      <c r="D68" s="222"/>
      <c r="E68" s="36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1" customFormat="1" ht="17.25" customHeight="1">
      <c r="A69" s="223"/>
      <c r="B69" s="224"/>
      <c r="C69" s="224"/>
      <c r="D69" s="225"/>
      <c r="E69" s="16" t="s">
        <v>111</v>
      </c>
      <c r="F69" s="17"/>
      <c r="G69" s="17"/>
      <c r="H69" s="17"/>
      <c r="I69" s="17"/>
      <c r="J69" s="17"/>
      <c r="K69" s="17"/>
      <c r="L69" s="17"/>
      <c r="M69" s="17"/>
      <c r="N69" s="17"/>
      <c r="O69" s="18"/>
    </row>
    <row r="70" spans="1:15" s="1" customFormat="1" ht="17.25" customHeight="1">
      <c r="A70" s="223"/>
      <c r="B70" s="224"/>
      <c r="C70" s="224"/>
      <c r="D70" s="225"/>
      <c r="E70" s="16" t="s">
        <v>31</v>
      </c>
      <c r="F70" s="17"/>
      <c r="G70" s="17"/>
      <c r="H70" s="17"/>
      <c r="I70" s="17"/>
      <c r="J70" s="17"/>
      <c r="K70" s="17"/>
      <c r="L70" s="17"/>
      <c r="M70" s="17"/>
      <c r="N70" s="17"/>
      <c r="O70" s="18"/>
    </row>
    <row r="71" spans="1:15" s="1" customFormat="1" ht="17.25" customHeight="1">
      <c r="A71" s="223">
        <v>3</v>
      </c>
      <c r="B71" s="224"/>
      <c r="C71" s="224"/>
      <c r="D71" s="225"/>
      <c r="E71" s="16" t="s">
        <v>32</v>
      </c>
      <c r="F71" s="17"/>
      <c r="G71" s="17"/>
      <c r="H71" s="17"/>
      <c r="I71" s="17"/>
      <c r="J71" s="17"/>
      <c r="K71" s="17"/>
      <c r="L71" s="17"/>
      <c r="M71" s="17"/>
      <c r="N71" s="17"/>
      <c r="O71" s="18"/>
    </row>
    <row r="72" spans="1:15" s="1" customFormat="1" ht="17.25" customHeight="1">
      <c r="A72" s="223"/>
      <c r="B72" s="224"/>
      <c r="C72" s="224"/>
      <c r="D72" s="225"/>
      <c r="E72" s="16" t="s">
        <v>112</v>
      </c>
      <c r="F72" s="17"/>
      <c r="G72" s="17"/>
      <c r="H72" s="17"/>
      <c r="I72" s="17"/>
      <c r="J72" s="17"/>
      <c r="K72" s="17"/>
      <c r="L72" s="17"/>
      <c r="M72" s="17"/>
      <c r="N72" s="17"/>
      <c r="O72" s="18"/>
    </row>
    <row r="73" spans="1:15" s="1" customFormat="1" ht="17.25" customHeight="1">
      <c r="A73" s="223"/>
      <c r="B73" s="224"/>
      <c r="C73" s="224"/>
      <c r="D73" s="225"/>
      <c r="E73" s="29" t="s">
        <v>37</v>
      </c>
      <c r="F73" s="26"/>
      <c r="G73" s="26"/>
      <c r="H73" s="26"/>
      <c r="I73" s="26"/>
      <c r="J73" s="26"/>
      <c r="K73" s="26"/>
      <c r="L73" s="26"/>
      <c r="M73" s="26"/>
      <c r="N73" s="26"/>
      <c r="O73" s="28"/>
    </row>
    <row r="74" spans="1:15" s="1" customFormat="1" ht="17.25" customHeight="1" thickBot="1">
      <c r="A74" s="226"/>
      <c r="B74" s="227"/>
      <c r="C74" s="227"/>
      <c r="D74" s="228"/>
      <c r="E74" s="27" t="s">
        <v>27</v>
      </c>
      <c r="F74" s="19"/>
      <c r="G74" s="19"/>
      <c r="H74" s="19"/>
      <c r="I74" s="19"/>
      <c r="J74" s="19"/>
      <c r="K74" s="19"/>
      <c r="L74" s="19"/>
      <c r="M74" s="19"/>
      <c r="N74" s="19"/>
      <c r="O74" s="20"/>
    </row>
    <row r="75" spans="1:15" s="1" customFormat="1" ht="15" customHeight="1">
      <c r="A75" s="6" t="s">
        <v>33</v>
      </c>
      <c r="C75" s="25"/>
      <c r="H75" s="25"/>
      <c r="I75" s="25"/>
      <c r="J75" s="25"/>
    </row>
    <row r="76" spans="1:15" s="1" customFormat="1"/>
    <row r="77" spans="1:15" s="1" customFormat="1"/>
    <row r="78" spans="1:15" s="1" customFormat="1"/>
    <row r="79" spans="1:15" s="1" customFormat="1"/>
    <row r="80" spans="1:15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</sheetData>
  <sheetProtection sheet="1" objects="1" scenarios="1" selectLockedCells="1"/>
  <mergeCells count="218">
    <mergeCell ref="A69:D69"/>
    <mergeCell ref="A70:D70"/>
    <mergeCell ref="A71:D71"/>
    <mergeCell ref="A72:D72"/>
    <mergeCell ref="A73:D73"/>
    <mergeCell ref="A74:D74"/>
    <mergeCell ref="A56:O57"/>
    <mergeCell ref="A58:O59"/>
    <mergeCell ref="A60:D60"/>
    <mergeCell ref="A62:D62"/>
    <mergeCell ref="E62:O62"/>
    <mergeCell ref="A63:D67"/>
    <mergeCell ref="F66:N67"/>
    <mergeCell ref="M53:O53"/>
    <mergeCell ref="A54:B54"/>
    <mergeCell ref="C54:I54"/>
    <mergeCell ref="J54:L54"/>
    <mergeCell ref="M54:O54"/>
    <mergeCell ref="A55:O55"/>
    <mergeCell ref="A52:B52"/>
    <mergeCell ref="C52:D52"/>
    <mergeCell ref="K52:L52"/>
    <mergeCell ref="A53:B53"/>
    <mergeCell ref="C53:I53"/>
    <mergeCell ref="J53:L53"/>
    <mergeCell ref="M50:N50"/>
    <mergeCell ref="A51:B51"/>
    <mergeCell ref="C51:D51"/>
    <mergeCell ref="E51:F51"/>
    <mergeCell ref="G51:H51"/>
    <mergeCell ref="I51:J51"/>
    <mergeCell ref="K51:L51"/>
    <mergeCell ref="M51:N51"/>
    <mergeCell ref="A50:B50"/>
    <mergeCell ref="C50:D50"/>
    <mergeCell ref="E50:F50"/>
    <mergeCell ref="G50:H50"/>
    <mergeCell ref="I50:J50"/>
    <mergeCell ref="K50:L50"/>
    <mergeCell ref="K48:L48"/>
    <mergeCell ref="M48:N48"/>
    <mergeCell ref="A49:B49"/>
    <mergeCell ref="C49:D49"/>
    <mergeCell ref="E49:F49"/>
    <mergeCell ref="G49:H49"/>
    <mergeCell ref="I49:J49"/>
    <mergeCell ref="K49:L49"/>
    <mergeCell ref="M49:N49"/>
    <mergeCell ref="M45:O45"/>
    <mergeCell ref="A46:B46"/>
    <mergeCell ref="C46:I46"/>
    <mergeCell ref="J46:L46"/>
    <mergeCell ref="M46:O46"/>
    <mergeCell ref="A48:B48"/>
    <mergeCell ref="C48:D48"/>
    <mergeCell ref="E48:F48"/>
    <mergeCell ref="G48:H48"/>
    <mergeCell ref="I48:J48"/>
    <mergeCell ref="A44:B44"/>
    <mergeCell ref="C44:D44"/>
    <mergeCell ref="K44:L44"/>
    <mergeCell ref="A45:B45"/>
    <mergeCell ref="C45:I45"/>
    <mergeCell ref="J45:L45"/>
    <mergeCell ref="M42:N42"/>
    <mergeCell ref="A43:B43"/>
    <mergeCell ref="C43:D43"/>
    <mergeCell ref="E43:F43"/>
    <mergeCell ref="G43:H43"/>
    <mergeCell ref="I43:J43"/>
    <mergeCell ref="K43:L43"/>
    <mergeCell ref="M43:N43"/>
    <mergeCell ref="A42:B42"/>
    <mergeCell ref="C42:D42"/>
    <mergeCell ref="E42:F42"/>
    <mergeCell ref="G42:H42"/>
    <mergeCell ref="I42:J42"/>
    <mergeCell ref="K42:L42"/>
    <mergeCell ref="M40:N40"/>
    <mergeCell ref="A41:B41"/>
    <mergeCell ref="C41:D41"/>
    <mergeCell ref="E41:F41"/>
    <mergeCell ref="G41:H41"/>
    <mergeCell ref="I41:J41"/>
    <mergeCell ref="K41:L41"/>
    <mergeCell ref="M41:N41"/>
    <mergeCell ref="A38:B38"/>
    <mergeCell ref="C38:I38"/>
    <mergeCell ref="J38:L38"/>
    <mergeCell ref="M38:O38"/>
    <mergeCell ref="A40:B40"/>
    <mergeCell ref="C40:D40"/>
    <mergeCell ref="E40:F40"/>
    <mergeCell ref="G40:H40"/>
    <mergeCell ref="I40:J40"/>
    <mergeCell ref="K40:L40"/>
    <mergeCell ref="M35:N35"/>
    <mergeCell ref="A36:B36"/>
    <mergeCell ref="C36:D36"/>
    <mergeCell ref="K36:L36"/>
    <mergeCell ref="A37:B37"/>
    <mergeCell ref="C37:I37"/>
    <mergeCell ref="J37:L37"/>
    <mergeCell ref="M37:O37"/>
    <mergeCell ref="A35:B35"/>
    <mergeCell ref="C35:D35"/>
    <mergeCell ref="E35:F35"/>
    <mergeCell ref="G35:H35"/>
    <mergeCell ref="I35:J35"/>
    <mergeCell ref="K35:L35"/>
    <mergeCell ref="M33:N33"/>
    <mergeCell ref="A34:B34"/>
    <mergeCell ref="C34:D34"/>
    <mergeCell ref="E34:F34"/>
    <mergeCell ref="G34:H34"/>
    <mergeCell ref="I34:J34"/>
    <mergeCell ref="K34:L34"/>
    <mergeCell ref="M34:N34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29:B29"/>
    <mergeCell ref="C29:I29"/>
    <mergeCell ref="J29:L29"/>
    <mergeCell ref="M29:O29"/>
    <mergeCell ref="A31:B31"/>
    <mergeCell ref="C31:D31"/>
    <mergeCell ref="E31:F31"/>
    <mergeCell ref="G31:H31"/>
    <mergeCell ref="I31:J31"/>
    <mergeCell ref="K31:L31"/>
    <mergeCell ref="M26:N26"/>
    <mergeCell ref="A27:B27"/>
    <mergeCell ref="C27:D27"/>
    <mergeCell ref="K27:L27"/>
    <mergeCell ref="A28:B28"/>
    <mergeCell ref="C28:I28"/>
    <mergeCell ref="J28:L28"/>
    <mergeCell ref="M28:O28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19:N19"/>
    <mergeCell ref="A23:B23"/>
    <mergeCell ref="C23:D23"/>
    <mergeCell ref="E23:F23"/>
    <mergeCell ref="G23:H23"/>
    <mergeCell ref="I23:J23"/>
    <mergeCell ref="K23:L23"/>
    <mergeCell ref="M23:N23"/>
    <mergeCell ref="A19:B19"/>
    <mergeCell ref="C19:D19"/>
    <mergeCell ref="E19:F19"/>
    <mergeCell ref="G19:H19"/>
    <mergeCell ref="I19:J19"/>
    <mergeCell ref="K19:L19"/>
    <mergeCell ref="A17:O17"/>
    <mergeCell ref="A18:B18"/>
    <mergeCell ref="C18:D18"/>
    <mergeCell ref="E18:F18"/>
    <mergeCell ref="G18:H18"/>
    <mergeCell ref="I18:J18"/>
    <mergeCell ref="K18:L18"/>
    <mergeCell ref="M18:N18"/>
    <mergeCell ref="F12:I12"/>
    <mergeCell ref="B13:D13"/>
    <mergeCell ref="E13:O13"/>
    <mergeCell ref="B14:D14"/>
    <mergeCell ref="E14:O14"/>
    <mergeCell ref="A15:B15"/>
    <mergeCell ref="E15:F15"/>
    <mergeCell ref="G15:H15"/>
    <mergeCell ref="I15:O15"/>
    <mergeCell ref="H7:J7"/>
    <mergeCell ref="K7:O7"/>
    <mergeCell ref="A8:N8"/>
    <mergeCell ref="A10:A14"/>
    <mergeCell ref="B10:D10"/>
    <mergeCell ref="E10:O10"/>
    <mergeCell ref="B11:D12"/>
    <mergeCell ref="F11:I11"/>
    <mergeCell ref="J11:L12"/>
    <mergeCell ref="M11:O12"/>
    <mergeCell ref="A1:N1"/>
    <mergeCell ref="K3:O3"/>
    <mergeCell ref="B4:F4"/>
    <mergeCell ref="H5:J5"/>
    <mergeCell ref="K5:O5"/>
    <mergeCell ref="H6:J6"/>
    <mergeCell ref="K6:O6"/>
  </mergeCells>
  <phoneticPr fontId="2"/>
  <conditionalFormatting sqref="N36">
    <cfRule type="cellIs" dxfId="10" priority="11" stopIfTrue="1" operator="greaterThan">
      <formula>80</formula>
    </cfRule>
  </conditionalFormatting>
  <conditionalFormatting sqref="N44">
    <cfRule type="cellIs" dxfId="9" priority="10" stopIfTrue="1" operator="greaterThan">
      <formula>80</formula>
    </cfRule>
  </conditionalFormatting>
  <conditionalFormatting sqref="N52">
    <cfRule type="cellIs" dxfId="8" priority="9" stopIfTrue="1" operator="greaterThan">
      <formula>80</formula>
    </cfRule>
  </conditionalFormatting>
  <conditionalFormatting sqref="N27">
    <cfRule type="cellIs" dxfId="7" priority="5" stopIfTrue="1" operator="greaterThan">
      <formula>81</formula>
    </cfRule>
    <cfRule type="cellIs" dxfId="6" priority="6" stopIfTrue="1" operator="greaterThan">
      <formula>81</formula>
    </cfRule>
    <cfRule type="cellIs" dxfId="5" priority="7" stopIfTrue="1" operator="greaterThan">
      <formula>81</formula>
    </cfRule>
    <cfRule type="cellIs" dxfId="4" priority="8" stopIfTrue="1" operator="greaterThan">
      <formula>80</formula>
    </cfRule>
  </conditionalFormatting>
  <conditionalFormatting sqref="E60">
    <cfRule type="expression" dxfId="3" priority="4" stopIfTrue="1">
      <formula>$N$27&gt;80</formula>
    </cfRule>
  </conditionalFormatting>
  <conditionalFormatting sqref="F60">
    <cfRule type="expression" dxfId="2" priority="3" stopIfTrue="1">
      <formula>$N$36&gt;80</formula>
    </cfRule>
  </conditionalFormatting>
  <conditionalFormatting sqref="G60">
    <cfRule type="expression" dxfId="1" priority="2" stopIfTrue="1">
      <formula>$N$44&gt;80</formula>
    </cfRule>
  </conditionalFormatting>
  <conditionalFormatting sqref="H60">
    <cfRule type="expression" dxfId="0" priority="1" stopIfTrue="1">
      <formula>$N$52&gt;80</formula>
    </cfRule>
  </conditionalFormatting>
  <printOptions horizontalCentered="1"/>
  <pageMargins left="0.55118110236220474" right="0.39370078740157483" top="0.55118110236220474" bottom="0.31496062992125984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届出書 (様式1) </vt:lpstr>
      <vt:lpstr>届出書 (様式1) _記載例</vt:lpstr>
      <vt:lpstr>'届出書 (様式1) '!Print_Area</vt:lpstr>
      <vt:lpstr>'届出書 (様式1) _記載例'!Print_Area</vt:lpstr>
      <vt:lpstr>'届出書 (様式1) '!後期</vt:lpstr>
      <vt:lpstr>'届出書 (様式1) '!前期</vt:lpstr>
      <vt:lpstr>'届出書 (様式1) '!判定期間</vt:lpstr>
      <vt:lpstr>'届出書 (様式1) '!判定月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2018-08-14T04:33:27Z</dcterms:created>
  <dcterms:modified xsi:type="dcterms:W3CDTF">2018-08-14T05:17:15Z</dcterms:modified>
</cp:coreProperties>
</file>