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cs20211ux.local\Public\Shares\L00_選管\02 選挙\定例会等_選挙人名簿(在外含む)登録関係\99_選挙人名簿登録者数PDFデータ\R6年度\"/>
    </mc:Choice>
  </mc:AlternateContent>
  <bookViews>
    <workbookView xWindow="13815" yWindow="-15" windowWidth="14400" windowHeight="12495"/>
  </bookViews>
  <sheets>
    <sheet name="R06衆院選" sheetId="46" r:id="rId1"/>
  </sheets>
  <definedNames>
    <definedName name="_xlnm.Print_Area" localSheetId="0">'R06衆院選'!$A$1:$J$156</definedName>
    <definedName name="_xlnm.Print_Titles" localSheetId="0">'R06衆院選'!$1:$3</definedName>
  </definedNames>
  <calcPr calcId="162913"/>
</workbook>
</file>

<file path=xl/calcChain.xml><?xml version="1.0" encoding="utf-8"?>
<calcChain xmlns="http://schemas.openxmlformats.org/spreadsheetml/2006/main">
  <c r="I157" i="46" l="1"/>
  <c r="J155" i="46"/>
  <c r="H155" i="46"/>
  <c r="J154" i="46"/>
  <c r="H154" i="46"/>
  <c r="J153" i="46"/>
  <c r="H153" i="46"/>
  <c r="J152" i="46"/>
  <c r="H152" i="46"/>
  <c r="G151" i="46"/>
  <c r="F151" i="46"/>
  <c r="J150" i="46"/>
  <c r="H150" i="46"/>
  <c r="J149" i="46"/>
  <c r="H149" i="46"/>
  <c r="J148" i="46"/>
  <c r="H148" i="46"/>
  <c r="H151" i="46" s="1"/>
  <c r="J151" i="46" s="1"/>
  <c r="J147" i="46"/>
  <c r="H147" i="46"/>
  <c r="J146" i="46"/>
  <c r="H146" i="46"/>
  <c r="G145" i="46"/>
  <c r="F145" i="46"/>
  <c r="J144" i="46"/>
  <c r="H144" i="46"/>
  <c r="J143" i="46"/>
  <c r="H143" i="46"/>
  <c r="J142" i="46"/>
  <c r="H142" i="46"/>
  <c r="J141" i="46"/>
  <c r="H141" i="46"/>
  <c r="J140" i="46"/>
  <c r="H140" i="46"/>
  <c r="H145" i="46" s="1"/>
  <c r="J145" i="46" s="1"/>
  <c r="G139" i="46"/>
  <c r="F139" i="46"/>
  <c r="J138" i="46"/>
  <c r="H138" i="46"/>
  <c r="J137" i="46"/>
  <c r="H137" i="46"/>
  <c r="J136" i="46"/>
  <c r="H136" i="46"/>
  <c r="J135" i="46"/>
  <c r="H135" i="46"/>
  <c r="H139" i="46" s="1"/>
  <c r="J139" i="46" s="1"/>
  <c r="G134" i="46"/>
  <c r="F134" i="46"/>
  <c r="J133" i="46"/>
  <c r="H133" i="46"/>
  <c r="J132" i="46"/>
  <c r="H132" i="46"/>
  <c r="H134" i="46" s="1"/>
  <c r="J134" i="46" s="1"/>
  <c r="G131" i="46"/>
  <c r="F131" i="46"/>
  <c r="J130" i="46"/>
  <c r="H130" i="46"/>
  <c r="J129" i="46"/>
  <c r="H129" i="46"/>
  <c r="J128" i="46"/>
  <c r="H128" i="46"/>
  <c r="J127" i="46"/>
  <c r="H127" i="46"/>
  <c r="J126" i="46"/>
  <c r="H126" i="46"/>
  <c r="H131" i="46" s="1"/>
  <c r="J131" i="46" s="1"/>
  <c r="J125" i="46"/>
  <c r="H125" i="46"/>
  <c r="J124" i="46"/>
  <c r="H124" i="46"/>
  <c r="G123" i="46"/>
  <c r="F123" i="46"/>
  <c r="H122" i="46"/>
  <c r="J122" i="46" s="1"/>
  <c r="H121" i="46"/>
  <c r="J121" i="46" s="1"/>
  <c r="H120" i="46"/>
  <c r="J120" i="46" s="1"/>
  <c r="H119" i="46"/>
  <c r="J119" i="46" s="1"/>
  <c r="G118" i="46"/>
  <c r="F118" i="46"/>
  <c r="H117" i="46"/>
  <c r="J117" i="46" s="1"/>
  <c r="H116" i="46"/>
  <c r="J116" i="46" s="1"/>
  <c r="H115" i="46"/>
  <c r="J115" i="46" s="1"/>
  <c r="H114" i="46"/>
  <c r="J114" i="46" s="1"/>
  <c r="H113" i="46"/>
  <c r="J113" i="46" s="1"/>
  <c r="H112" i="46"/>
  <c r="J112" i="46" s="1"/>
  <c r="H111" i="46"/>
  <c r="J111" i="46" s="1"/>
  <c r="H110" i="46"/>
  <c r="J110" i="46" s="1"/>
  <c r="H109" i="46"/>
  <c r="J109" i="46" s="1"/>
  <c r="H108" i="46"/>
  <c r="J108" i="46" s="1"/>
  <c r="H107" i="46"/>
  <c r="J107" i="46" s="1"/>
  <c r="H106" i="46"/>
  <c r="J106" i="46" s="1"/>
  <c r="G105" i="46"/>
  <c r="F105" i="46"/>
  <c r="F157" i="46" s="1"/>
  <c r="H104" i="46"/>
  <c r="J104" i="46" s="1"/>
  <c r="H103" i="46"/>
  <c r="J103" i="46" s="1"/>
  <c r="H102" i="46"/>
  <c r="J102" i="46" s="1"/>
  <c r="H101" i="46"/>
  <c r="J101" i="46" s="1"/>
  <c r="H100" i="46"/>
  <c r="J100" i="46" s="1"/>
  <c r="H99" i="46"/>
  <c r="J99" i="46" s="1"/>
  <c r="H98" i="46"/>
  <c r="J98" i="46" s="1"/>
  <c r="H97" i="46"/>
  <c r="J97" i="46" s="1"/>
  <c r="H96" i="46"/>
  <c r="J96" i="46" s="1"/>
  <c r="H95" i="46"/>
  <c r="J95" i="46" s="1"/>
  <c r="H94" i="46"/>
  <c r="J94" i="46" s="1"/>
  <c r="H93" i="46"/>
  <c r="J93" i="46" s="1"/>
  <c r="H92" i="46"/>
  <c r="J92" i="46" s="1"/>
  <c r="H91" i="46"/>
  <c r="J91" i="46" s="1"/>
  <c r="H90" i="46"/>
  <c r="J90" i="46" s="1"/>
  <c r="H89" i="46"/>
  <c r="J89" i="46" s="1"/>
  <c r="H88" i="46"/>
  <c r="J88" i="46" s="1"/>
  <c r="H87" i="46"/>
  <c r="J87" i="46" s="1"/>
  <c r="H86" i="46"/>
  <c r="J86" i="46" s="1"/>
  <c r="H84" i="46"/>
  <c r="J84" i="46" s="1"/>
  <c r="H83" i="46"/>
  <c r="J83" i="46" s="1"/>
  <c r="H82" i="46"/>
  <c r="J82" i="46" s="1"/>
  <c r="H81" i="46"/>
  <c r="J81" i="46" s="1"/>
  <c r="H80" i="46"/>
  <c r="J80" i="46" s="1"/>
  <c r="H79" i="46"/>
  <c r="J79" i="46" s="1"/>
  <c r="H77" i="46"/>
  <c r="J77" i="46" s="1"/>
  <c r="H76" i="46"/>
  <c r="J76" i="46" s="1"/>
  <c r="H75" i="46"/>
  <c r="J75" i="46" s="1"/>
  <c r="H73" i="46"/>
  <c r="J73" i="46" s="1"/>
  <c r="H72" i="46"/>
  <c r="J72" i="46" s="1"/>
  <c r="H71" i="46"/>
  <c r="J71" i="46" s="1"/>
  <c r="H70" i="46"/>
  <c r="J70" i="46" s="1"/>
  <c r="H69" i="46"/>
  <c r="J69" i="46" s="1"/>
  <c r="H68" i="46"/>
  <c r="J68" i="46" s="1"/>
  <c r="H67" i="46"/>
  <c r="J67" i="46" s="1"/>
  <c r="H66" i="46"/>
  <c r="J66" i="46" s="1"/>
  <c r="H65" i="46"/>
  <c r="J65" i="46" s="1"/>
  <c r="H64" i="46"/>
  <c r="J64" i="46" s="1"/>
  <c r="H63" i="46"/>
  <c r="J63" i="46" s="1"/>
  <c r="H61" i="46"/>
  <c r="J61" i="46" s="1"/>
  <c r="H60" i="46"/>
  <c r="J60" i="46" s="1"/>
  <c r="H59" i="46"/>
  <c r="J59" i="46" s="1"/>
  <c r="H58" i="46"/>
  <c r="J58" i="46" s="1"/>
  <c r="H56" i="46"/>
  <c r="J56" i="46" s="1"/>
  <c r="H55" i="46"/>
  <c r="J55" i="46" s="1"/>
  <c r="H54" i="46"/>
  <c r="J54" i="46" s="1"/>
  <c r="H53" i="46"/>
  <c r="J53" i="46" s="1"/>
  <c r="H51" i="46"/>
  <c r="J51" i="46" s="1"/>
  <c r="H50" i="46"/>
  <c r="J50" i="46" s="1"/>
  <c r="H49" i="46"/>
  <c r="J49" i="46" s="1"/>
  <c r="H47" i="46"/>
  <c r="J47" i="46" s="1"/>
  <c r="H46" i="46"/>
  <c r="J46" i="46" s="1"/>
  <c r="H45" i="46"/>
  <c r="J45" i="46" s="1"/>
  <c r="H44" i="46"/>
  <c r="J44" i="46" s="1"/>
  <c r="H43" i="46"/>
  <c r="J43" i="46" s="1"/>
  <c r="H41" i="46"/>
  <c r="J41" i="46" s="1"/>
  <c r="H39" i="46"/>
  <c r="J39" i="46" s="1"/>
  <c r="H38" i="46"/>
  <c r="J38" i="46" s="1"/>
  <c r="H37" i="46"/>
  <c r="J37" i="46" s="1"/>
  <c r="H35" i="46"/>
  <c r="J35" i="46" s="1"/>
  <c r="H33" i="46"/>
  <c r="J33" i="46" s="1"/>
  <c r="H32" i="46"/>
  <c r="J32" i="46" s="1"/>
  <c r="H31" i="46"/>
  <c r="J31" i="46" s="1"/>
  <c r="H30" i="46"/>
  <c r="J30" i="46" s="1"/>
  <c r="H29" i="46"/>
  <c r="J29" i="46" s="1"/>
  <c r="H27" i="46"/>
  <c r="J27" i="46" s="1"/>
  <c r="J26" i="46"/>
  <c r="H26" i="46"/>
  <c r="J25" i="46"/>
  <c r="H25" i="46"/>
  <c r="J24" i="46"/>
  <c r="H24" i="46"/>
  <c r="H23" i="46"/>
  <c r="J23" i="46" s="1"/>
  <c r="H21" i="46"/>
  <c r="J21" i="46" s="1"/>
  <c r="H19" i="46"/>
  <c r="J19" i="46" s="1"/>
  <c r="H17" i="46"/>
  <c r="J17" i="46" s="1"/>
  <c r="H16" i="46"/>
  <c r="J16" i="46" s="1"/>
  <c r="H14" i="46"/>
  <c r="J14" i="46" s="1"/>
  <c r="H13" i="46"/>
  <c r="J13" i="46" s="1"/>
  <c r="H11" i="46"/>
  <c r="J11" i="46" s="1"/>
  <c r="H10" i="46"/>
  <c r="J10" i="46" s="1"/>
  <c r="H9" i="46"/>
  <c r="J9" i="46" s="1"/>
  <c r="H7" i="46"/>
  <c r="J7" i="46" s="1"/>
  <c r="H5" i="46"/>
  <c r="J5" i="46" s="1"/>
  <c r="H4" i="46"/>
  <c r="J4" i="46" s="1"/>
  <c r="G157" i="46" l="1"/>
  <c r="H105" i="46"/>
  <c r="H123" i="46"/>
  <c r="H118" i="46"/>
  <c r="J118" i="46" s="1"/>
  <c r="H157" i="46" l="1"/>
  <c r="J157" i="46" s="1"/>
  <c r="J105" i="46"/>
</calcChain>
</file>

<file path=xl/sharedStrings.xml><?xml version="1.0" encoding="utf-8"?>
<sst xmlns="http://schemas.openxmlformats.org/spreadsheetml/2006/main" count="213" uniqueCount="213">
  <si>
    <t>投票区</t>
    <rPh sb="0" eb="2">
      <t>トウヒョウ</t>
    </rPh>
    <rPh sb="2" eb="3">
      <t>ク</t>
    </rPh>
    <phoneticPr fontId="1"/>
  </si>
  <si>
    <t>投票所・施設名</t>
    <rPh sb="0" eb="2">
      <t>トウヒョウ</t>
    </rPh>
    <rPh sb="2" eb="3">
      <t>ジョ</t>
    </rPh>
    <rPh sb="4" eb="6">
      <t>シセツ</t>
    </rPh>
    <rPh sb="6" eb="7">
      <t>メイ</t>
    </rPh>
    <phoneticPr fontId="1"/>
  </si>
  <si>
    <t>投票所所在地</t>
    <rPh sb="0" eb="2">
      <t>トウヒョウ</t>
    </rPh>
    <rPh sb="2" eb="3">
      <t>ジョ</t>
    </rPh>
    <rPh sb="3" eb="6">
      <t>ショザイチ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</si>
  <si>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</si>
  <si>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</si>
  <si>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</si>
  <si>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増減</t>
    <rPh sb="0" eb="2">
      <t>ゾウゲン</t>
    </rPh>
    <phoneticPr fontId="1"/>
  </si>
  <si>
    <t>中町</t>
    <rPh sb="0" eb="2">
      <t>ナカマチ</t>
    </rPh>
    <phoneticPr fontId="1"/>
  </si>
  <si>
    <t>東町</t>
    <rPh sb="0" eb="1">
      <t>ヒガシ</t>
    </rPh>
    <rPh sb="1" eb="2">
      <t>マチ</t>
    </rPh>
    <phoneticPr fontId="1"/>
  </si>
  <si>
    <t>普代</t>
    <rPh sb="0" eb="2">
      <t>フダイ</t>
    </rPh>
    <phoneticPr fontId="1"/>
  </si>
  <si>
    <t>西町</t>
    <rPh sb="0" eb="1">
      <t>ニシ</t>
    </rPh>
    <rPh sb="1" eb="2">
      <t>マチ</t>
    </rPh>
    <phoneticPr fontId="1"/>
  </si>
  <si>
    <t>松川</t>
    <rPh sb="0" eb="2">
      <t>マツカワ</t>
    </rPh>
    <phoneticPr fontId="1"/>
  </si>
  <si>
    <t>東松川</t>
    <rPh sb="0" eb="1">
      <t>ヒガシ</t>
    </rPh>
    <rPh sb="1" eb="3">
      <t>マツカワ</t>
    </rPh>
    <phoneticPr fontId="1"/>
  </si>
  <si>
    <t>栗和田</t>
    <rPh sb="0" eb="3">
      <t>クリワダ</t>
    </rPh>
    <phoneticPr fontId="1"/>
  </si>
  <si>
    <t>一本木</t>
    <rPh sb="0" eb="3">
      <t>イッポンギ</t>
    </rPh>
    <phoneticPr fontId="1"/>
  </si>
  <si>
    <t>上小田中</t>
    <rPh sb="0" eb="1">
      <t>カミ</t>
    </rPh>
    <rPh sb="1" eb="4">
      <t>コダナカ</t>
    </rPh>
    <phoneticPr fontId="1"/>
  </si>
  <si>
    <t>下小田中</t>
    <rPh sb="0" eb="4">
      <t>シモコダナカ</t>
    </rPh>
    <phoneticPr fontId="1"/>
  </si>
  <si>
    <t>西条</t>
    <rPh sb="0" eb="2">
      <t>ニシジョウ</t>
    </rPh>
    <phoneticPr fontId="1"/>
  </si>
  <si>
    <t>東吉田</t>
    <rPh sb="0" eb="1">
      <t>ヒガシ</t>
    </rPh>
    <rPh sb="1" eb="3">
      <t>ヨシダ</t>
    </rPh>
    <phoneticPr fontId="1"/>
  </si>
  <si>
    <t>間山</t>
    <rPh sb="0" eb="2">
      <t>マヤマ</t>
    </rPh>
    <phoneticPr fontId="1"/>
  </si>
  <si>
    <t>新野</t>
    <rPh sb="0" eb="2">
      <t>シンノ</t>
    </rPh>
    <phoneticPr fontId="1"/>
  </si>
  <si>
    <t>高遠</t>
    <rPh sb="0" eb="2">
      <t>タカトウ</t>
    </rPh>
    <phoneticPr fontId="1"/>
  </si>
  <si>
    <t>更科</t>
    <rPh sb="0" eb="2">
      <t>サラシナ</t>
    </rPh>
    <phoneticPr fontId="1"/>
  </si>
  <si>
    <t>桜沢</t>
    <rPh sb="0" eb="2">
      <t>サクラサワ</t>
    </rPh>
    <phoneticPr fontId="1"/>
  </si>
  <si>
    <t>大熊</t>
    <rPh sb="0" eb="2">
      <t>オオクマ</t>
    </rPh>
    <phoneticPr fontId="1"/>
  </si>
  <si>
    <t>北大熊</t>
    <rPh sb="0" eb="1">
      <t>キタ</t>
    </rPh>
    <rPh sb="1" eb="3">
      <t>オオクマ</t>
    </rPh>
    <phoneticPr fontId="1"/>
  </si>
  <si>
    <t>小沼</t>
    <rPh sb="0" eb="2">
      <t>オヌマ</t>
    </rPh>
    <phoneticPr fontId="1"/>
  </si>
  <si>
    <t>篠井</t>
    <rPh sb="0" eb="2">
      <t>シノイ</t>
    </rPh>
    <phoneticPr fontId="1"/>
  </si>
  <si>
    <t>新保</t>
    <rPh sb="0" eb="2">
      <t>シンボ</t>
    </rPh>
    <phoneticPr fontId="1"/>
  </si>
  <si>
    <t>東江部</t>
    <rPh sb="0" eb="1">
      <t>ヒガシ</t>
    </rPh>
    <rPh sb="1" eb="3">
      <t>エベ</t>
    </rPh>
    <phoneticPr fontId="1"/>
  </si>
  <si>
    <t>西江部</t>
    <rPh sb="0" eb="1">
      <t>ニシ</t>
    </rPh>
    <rPh sb="1" eb="3">
      <t>エベ</t>
    </rPh>
    <phoneticPr fontId="1"/>
  </si>
  <si>
    <t>岩船</t>
    <rPh sb="0" eb="2">
      <t>イワフネ</t>
    </rPh>
    <phoneticPr fontId="1"/>
  </si>
  <si>
    <t>吉田</t>
    <rPh sb="0" eb="2">
      <t>ヨシダ</t>
    </rPh>
    <phoneticPr fontId="1"/>
  </si>
  <si>
    <t>片塩</t>
    <rPh sb="0" eb="2">
      <t>カタシオ</t>
    </rPh>
    <phoneticPr fontId="1"/>
  </si>
  <si>
    <t>フランセーズ悠なかの</t>
    <rPh sb="6" eb="7">
      <t>ユウ</t>
    </rPh>
    <phoneticPr fontId="1"/>
  </si>
  <si>
    <t>七瀬</t>
    <rPh sb="0" eb="2">
      <t>ナナセ</t>
    </rPh>
    <phoneticPr fontId="1"/>
  </si>
  <si>
    <t>長嶺</t>
    <rPh sb="0" eb="2">
      <t>ナガミネ</t>
    </rPh>
    <phoneticPr fontId="1"/>
  </si>
  <si>
    <t>安源寺</t>
    <rPh sb="0" eb="3">
      <t>アンゲンジ</t>
    </rPh>
    <phoneticPr fontId="1"/>
  </si>
  <si>
    <t>栗林</t>
    <rPh sb="0" eb="2">
      <t>クリバヤシ</t>
    </rPh>
    <phoneticPr fontId="1"/>
  </si>
  <si>
    <t>大俣</t>
    <rPh sb="0" eb="2">
      <t>オオマタ</t>
    </rPh>
    <phoneticPr fontId="1"/>
  </si>
  <si>
    <t>牛出</t>
    <rPh sb="0" eb="2">
      <t>ウシイデ</t>
    </rPh>
    <phoneticPr fontId="1"/>
  </si>
  <si>
    <t>立ヶ花</t>
    <rPh sb="0" eb="3">
      <t>タテガハナ</t>
    </rPh>
    <phoneticPr fontId="1"/>
  </si>
  <si>
    <t>草間</t>
    <rPh sb="0" eb="2">
      <t>クサマ</t>
    </rPh>
    <phoneticPr fontId="1"/>
  </si>
  <si>
    <t>日和</t>
    <rPh sb="0" eb="2">
      <t>ヒヨリ</t>
    </rPh>
    <phoneticPr fontId="1"/>
  </si>
  <si>
    <t>田麦</t>
    <rPh sb="0" eb="2">
      <t>タムギ</t>
    </rPh>
    <phoneticPr fontId="1"/>
  </si>
  <si>
    <t>厚貝</t>
    <rPh sb="0" eb="1">
      <t>コウ</t>
    </rPh>
    <rPh sb="1" eb="2">
      <t>カイ</t>
    </rPh>
    <phoneticPr fontId="1"/>
  </si>
  <si>
    <t>壁田</t>
    <rPh sb="0" eb="2">
      <t>ヘキダ</t>
    </rPh>
    <phoneticPr fontId="1"/>
  </si>
  <si>
    <t>古牧</t>
    <rPh sb="0" eb="2">
      <t>コマキ</t>
    </rPh>
    <phoneticPr fontId="1"/>
  </si>
  <si>
    <t>新井</t>
    <rPh sb="0" eb="2">
      <t>アライ</t>
    </rPh>
    <phoneticPr fontId="1"/>
  </si>
  <si>
    <t>若宮</t>
    <rPh sb="0" eb="2">
      <t>ワカミヤ</t>
    </rPh>
    <phoneticPr fontId="1"/>
  </si>
  <si>
    <t>のぞみの郷高社</t>
    <rPh sb="4" eb="5">
      <t>サト</t>
    </rPh>
    <rPh sb="5" eb="6">
      <t>コウ</t>
    </rPh>
    <rPh sb="6" eb="7">
      <t>シャ</t>
    </rPh>
    <phoneticPr fontId="1"/>
  </si>
  <si>
    <t>金井</t>
    <rPh sb="0" eb="2">
      <t>カナイ</t>
    </rPh>
    <phoneticPr fontId="1"/>
  </si>
  <si>
    <t>南間長瀬</t>
    <rPh sb="0" eb="1">
      <t>ミナミ</t>
    </rPh>
    <rPh sb="1" eb="4">
      <t>マナガセ</t>
    </rPh>
    <phoneticPr fontId="1"/>
  </si>
  <si>
    <t>北間長瀬</t>
    <rPh sb="0" eb="1">
      <t>キタ</t>
    </rPh>
    <rPh sb="1" eb="4">
      <t>マナガセ</t>
    </rPh>
    <phoneticPr fontId="1"/>
  </si>
  <si>
    <t>東笠原</t>
    <rPh sb="0" eb="1">
      <t>ヒガシ</t>
    </rPh>
    <rPh sb="1" eb="3">
      <t>カサハラ</t>
    </rPh>
    <phoneticPr fontId="1"/>
  </si>
  <si>
    <t>西笠原</t>
    <rPh sb="0" eb="1">
      <t>ニシ</t>
    </rPh>
    <rPh sb="1" eb="3">
      <t>カサハラ</t>
    </rPh>
    <phoneticPr fontId="1"/>
  </si>
  <si>
    <t>竹原</t>
    <rPh sb="0" eb="2">
      <t>タケハラ</t>
    </rPh>
    <phoneticPr fontId="1"/>
  </si>
  <si>
    <t>長元坊</t>
    <rPh sb="0" eb="1">
      <t>チョウ</t>
    </rPh>
    <rPh sb="1" eb="2">
      <t>ゲン</t>
    </rPh>
    <rPh sb="2" eb="3">
      <t>ボウ</t>
    </rPh>
    <phoneticPr fontId="1"/>
  </si>
  <si>
    <t>赤岩</t>
    <rPh sb="0" eb="2">
      <t>アカイワ</t>
    </rPh>
    <phoneticPr fontId="1"/>
  </si>
  <si>
    <t>越</t>
    <rPh sb="0" eb="1">
      <t>コシ</t>
    </rPh>
    <phoneticPr fontId="1"/>
  </si>
  <si>
    <t>深沢</t>
    <rPh sb="0" eb="2">
      <t>フカサワ</t>
    </rPh>
    <phoneticPr fontId="1"/>
  </si>
  <si>
    <t>柳沢</t>
    <rPh sb="0" eb="2">
      <t>ヤナギサワ</t>
    </rPh>
    <phoneticPr fontId="1"/>
  </si>
  <si>
    <t>田上</t>
    <rPh sb="0" eb="2">
      <t>タガミ</t>
    </rPh>
    <phoneticPr fontId="1"/>
  </si>
  <si>
    <t>岩井</t>
    <rPh sb="0" eb="2">
      <t>イワイ</t>
    </rPh>
    <phoneticPr fontId="1"/>
  </si>
  <si>
    <t>岩井東</t>
    <rPh sb="0" eb="2">
      <t>イワイ</t>
    </rPh>
    <rPh sb="2" eb="3">
      <t>ヒガシ</t>
    </rPh>
    <phoneticPr fontId="1"/>
  </si>
  <si>
    <t>中小屋</t>
    <rPh sb="0" eb="3">
      <t>ナカゴヤ</t>
    </rPh>
    <phoneticPr fontId="1"/>
  </si>
  <si>
    <t>牧ノ入</t>
    <rPh sb="0" eb="1">
      <t>マキ</t>
    </rPh>
    <rPh sb="2" eb="3">
      <t>イ</t>
    </rPh>
    <phoneticPr fontId="1"/>
  </si>
  <si>
    <t>桜坂</t>
    <rPh sb="0" eb="2">
      <t>サクラザカ</t>
    </rPh>
    <phoneticPr fontId="1"/>
  </si>
  <si>
    <t>上の山</t>
    <rPh sb="0" eb="1">
      <t>ウエ</t>
    </rPh>
    <rPh sb="2" eb="3">
      <t>ヤマ</t>
    </rPh>
    <phoneticPr fontId="1"/>
  </si>
  <si>
    <t>上の山中央</t>
    <rPh sb="0" eb="1">
      <t>ウエ</t>
    </rPh>
    <rPh sb="2" eb="3">
      <t>ヤマ</t>
    </rPh>
    <rPh sb="3" eb="5">
      <t>チュウオウ</t>
    </rPh>
    <phoneticPr fontId="1"/>
  </si>
  <si>
    <t>緑ヶ丘</t>
    <rPh sb="0" eb="3">
      <t>ミドリガオカ</t>
    </rPh>
    <phoneticPr fontId="1"/>
  </si>
  <si>
    <t>南部</t>
    <rPh sb="0" eb="2">
      <t>ナンブ</t>
    </rPh>
    <phoneticPr fontId="1"/>
  </si>
  <si>
    <t>東部</t>
    <rPh sb="0" eb="2">
      <t>トウブ</t>
    </rPh>
    <phoneticPr fontId="1"/>
  </si>
  <si>
    <t>旭</t>
    <rPh sb="0" eb="1">
      <t>アサヒ</t>
    </rPh>
    <phoneticPr fontId="1"/>
  </si>
  <si>
    <t>上町</t>
    <rPh sb="0" eb="2">
      <t>カミマチ</t>
    </rPh>
    <phoneticPr fontId="1"/>
  </si>
  <si>
    <t>上道</t>
    <rPh sb="0" eb="1">
      <t>カミ</t>
    </rPh>
    <rPh sb="1" eb="2">
      <t>ミチ</t>
    </rPh>
    <phoneticPr fontId="1"/>
  </si>
  <si>
    <t>中村</t>
    <rPh sb="0" eb="2">
      <t>ナカムラ</t>
    </rPh>
    <phoneticPr fontId="1"/>
  </si>
  <si>
    <t>佐藤病院</t>
    <rPh sb="0" eb="2">
      <t>サトウ</t>
    </rPh>
    <rPh sb="2" eb="4">
      <t>ビョウイン</t>
    </rPh>
    <phoneticPr fontId="1"/>
  </si>
  <si>
    <t>宮横</t>
    <rPh sb="0" eb="1">
      <t>ミヤ</t>
    </rPh>
    <rPh sb="1" eb="2">
      <t>ヨコ</t>
    </rPh>
    <phoneticPr fontId="1"/>
  </si>
  <si>
    <t>本町</t>
    <rPh sb="0" eb="2">
      <t>ホンマチ</t>
    </rPh>
    <phoneticPr fontId="1"/>
  </si>
  <si>
    <t>宮裏</t>
    <rPh sb="0" eb="2">
      <t>ミヤウラ</t>
    </rPh>
    <phoneticPr fontId="1"/>
  </si>
  <si>
    <t>西部</t>
    <rPh sb="0" eb="2">
      <t>セイブ</t>
    </rPh>
    <phoneticPr fontId="1"/>
  </si>
  <si>
    <t>北部</t>
    <rPh sb="0" eb="2">
      <t>ホクブ</t>
    </rPh>
    <phoneticPr fontId="1"/>
  </si>
  <si>
    <t>道光寺</t>
    <rPh sb="0" eb="1">
      <t>ドウ</t>
    </rPh>
    <rPh sb="1" eb="2">
      <t>コウ</t>
    </rPh>
    <rPh sb="2" eb="3">
      <t>ジ</t>
    </rPh>
    <phoneticPr fontId="1"/>
  </si>
  <si>
    <t>城下</t>
    <rPh sb="0" eb="2">
      <t>シロシタ</t>
    </rPh>
    <phoneticPr fontId="1"/>
  </si>
  <si>
    <t>荒山</t>
    <rPh sb="0" eb="2">
      <t>アラヤマ</t>
    </rPh>
    <phoneticPr fontId="1"/>
  </si>
  <si>
    <t>米山</t>
    <rPh sb="0" eb="2">
      <t>コメヤマ</t>
    </rPh>
    <phoneticPr fontId="1"/>
  </si>
  <si>
    <t>南大洞</t>
    <rPh sb="0" eb="1">
      <t>ミナミ</t>
    </rPh>
    <rPh sb="1" eb="2">
      <t>オオ</t>
    </rPh>
    <rPh sb="2" eb="3">
      <t>ホラ</t>
    </rPh>
    <phoneticPr fontId="1"/>
  </si>
  <si>
    <t>北大洞</t>
    <rPh sb="0" eb="1">
      <t>キタ</t>
    </rPh>
    <rPh sb="1" eb="2">
      <t>オオ</t>
    </rPh>
    <rPh sb="2" eb="3">
      <t>ホラ</t>
    </rPh>
    <phoneticPr fontId="1"/>
  </si>
  <si>
    <t>下宿</t>
    <rPh sb="0" eb="1">
      <t>シモ</t>
    </rPh>
    <rPh sb="1" eb="2">
      <t>ジュク</t>
    </rPh>
    <phoneticPr fontId="1"/>
  </si>
  <si>
    <t>仲町</t>
    <rPh sb="0" eb="2">
      <t>ナカマチ</t>
    </rPh>
    <phoneticPr fontId="1"/>
  </si>
  <si>
    <t>上仲町</t>
    <rPh sb="0" eb="1">
      <t>カミ</t>
    </rPh>
    <rPh sb="1" eb="3">
      <t>ナカマチ</t>
    </rPh>
    <phoneticPr fontId="1"/>
  </si>
  <si>
    <t>川久保</t>
    <rPh sb="0" eb="3">
      <t>カワクボ</t>
    </rPh>
    <phoneticPr fontId="1"/>
  </si>
  <si>
    <t>上宿２</t>
    <rPh sb="0" eb="1">
      <t>カミ</t>
    </rPh>
    <rPh sb="1" eb="2">
      <t>シュク</t>
    </rPh>
    <phoneticPr fontId="1"/>
  </si>
  <si>
    <t>上宿１</t>
    <rPh sb="0" eb="1">
      <t>カミ</t>
    </rPh>
    <rPh sb="1" eb="2">
      <t>シュク</t>
    </rPh>
    <phoneticPr fontId="1"/>
  </si>
  <si>
    <t>宮浦</t>
    <rPh sb="0" eb="2">
      <t>ミヤウラ</t>
    </rPh>
    <phoneticPr fontId="1"/>
  </si>
  <si>
    <t>伊予岡</t>
    <rPh sb="0" eb="1">
      <t>イ</t>
    </rPh>
    <rPh sb="1" eb="2">
      <t>ヨ</t>
    </rPh>
    <rPh sb="2" eb="3">
      <t>オカ</t>
    </rPh>
    <phoneticPr fontId="1"/>
  </si>
  <si>
    <t>飯綱平</t>
    <rPh sb="0" eb="2">
      <t>イイヅナ</t>
    </rPh>
    <rPh sb="2" eb="3">
      <t>ダイラ</t>
    </rPh>
    <phoneticPr fontId="1"/>
  </si>
  <si>
    <t>笠倉１</t>
    <rPh sb="0" eb="1">
      <t>カサ</t>
    </rPh>
    <rPh sb="1" eb="2">
      <t>グラ</t>
    </rPh>
    <phoneticPr fontId="1"/>
  </si>
  <si>
    <t>笠倉２</t>
    <rPh sb="0" eb="1">
      <t>カサ</t>
    </rPh>
    <rPh sb="1" eb="2">
      <t>グラ</t>
    </rPh>
    <phoneticPr fontId="1"/>
  </si>
  <si>
    <t>笠倉３</t>
    <rPh sb="0" eb="1">
      <t>カサ</t>
    </rPh>
    <rPh sb="1" eb="2">
      <t>グラ</t>
    </rPh>
    <phoneticPr fontId="1"/>
  </si>
  <si>
    <t>硲</t>
    <rPh sb="0" eb="1">
      <t>ハザマ</t>
    </rPh>
    <phoneticPr fontId="1"/>
  </si>
  <si>
    <t>奥手山</t>
    <rPh sb="0" eb="2">
      <t>オクテ</t>
    </rPh>
    <rPh sb="2" eb="3">
      <t>ヤマ</t>
    </rPh>
    <phoneticPr fontId="1"/>
  </si>
  <si>
    <t>穴田１</t>
    <rPh sb="0" eb="2">
      <t>アナダ</t>
    </rPh>
    <phoneticPr fontId="1"/>
  </si>
  <si>
    <t>穴田２</t>
    <rPh sb="0" eb="2">
      <t>アナダ</t>
    </rPh>
    <phoneticPr fontId="1"/>
  </si>
  <si>
    <t>穴田３</t>
    <rPh sb="0" eb="2">
      <t>アナダ</t>
    </rPh>
    <phoneticPr fontId="1"/>
  </si>
  <si>
    <t>穴田４</t>
    <rPh sb="0" eb="2">
      <t>アナダ</t>
    </rPh>
    <phoneticPr fontId="1"/>
  </si>
  <si>
    <t>穴田５</t>
    <rPh sb="0" eb="2">
      <t>アナダ</t>
    </rPh>
    <phoneticPr fontId="1"/>
  </si>
  <si>
    <t>毛の川１</t>
    <rPh sb="0" eb="1">
      <t>ケ</t>
    </rPh>
    <rPh sb="2" eb="3">
      <t>カワ</t>
    </rPh>
    <phoneticPr fontId="1"/>
  </si>
  <si>
    <t>毛の川２</t>
    <rPh sb="0" eb="1">
      <t>ケ</t>
    </rPh>
    <rPh sb="2" eb="3">
      <t>カワ</t>
    </rPh>
    <phoneticPr fontId="1"/>
  </si>
  <si>
    <t>南永江１</t>
    <rPh sb="0" eb="1">
      <t>ミナミ</t>
    </rPh>
    <rPh sb="1" eb="3">
      <t>ナガエ</t>
    </rPh>
    <phoneticPr fontId="1"/>
  </si>
  <si>
    <t>南永江２</t>
    <rPh sb="0" eb="1">
      <t>ミナミ</t>
    </rPh>
    <rPh sb="1" eb="3">
      <t>ナガエ</t>
    </rPh>
    <phoneticPr fontId="1"/>
  </si>
  <si>
    <t>南永江３</t>
    <rPh sb="0" eb="1">
      <t>ミナミ</t>
    </rPh>
    <rPh sb="1" eb="3">
      <t>ナガエ</t>
    </rPh>
    <phoneticPr fontId="1"/>
  </si>
  <si>
    <t>南永江４</t>
    <rPh sb="0" eb="1">
      <t>ミナミ</t>
    </rPh>
    <rPh sb="1" eb="3">
      <t>ナガエ</t>
    </rPh>
    <phoneticPr fontId="1"/>
  </si>
  <si>
    <t>鳥居田</t>
    <rPh sb="0" eb="2">
      <t>トリイ</t>
    </rPh>
    <rPh sb="2" eb="3">
      <t>タ</t>
    </rPh>
    <phoneticPr fontId="1"/>
  </si>
  <si>
    <t>舞台</t>
    <rPh sb="0" eb="1">
      <t>マイ</t>
    </rPh>
    <rPh sb="1" eb="2">
      <t>ダイ</t>
    </rPh>
    <phoneticPr fontId="1"/>
  </si>
  <si>
    <t>向倉</t>
    <rPh sb="0" eb="1">
      <t>ム</t>
    </rPh>
    <rPh sb="1" eb="2">
      <t>クラ</t>
    </rPh>
    <phoneticPr fontId="1"/>
  </si>
  <si>
    <t>山口</t>
    <rPh sb="0" eb="2">
      <t>ヤマグチ</t>
    </rPh>
    <phoneticPr fontId="1"/>
  </si>
  <si>
    <t>北久保</t>
    <rPh sb="0" eb="3">
      <t>キタクボ</t>
    </rPh>
    <phoneticPr fontId="1"/>
  </si>
  <si>
    <t>梨久保</t>
    <rPh sb="0" eb="1">
      <t>ナシ</t>
    </rPh>
    <rPh sb="1" eb="3">
      <t>クボ</t>
    </rPh>
    <phoneticPr fontId="1"/>
  </si>
  <si>
    <t>親川原</t>
    <rPh sb="0" eb="1">
      <t>オヤ</t>
    </rPh>
    <rPh sb="1" eb="2">
      <t>ガワ</t>
    </rPh>
    <rPh sb="2" eb="3">
      <t>ハラ</t>
    </rPh>
    <phoneticPr fontId="1"/>
  </si>
  <si>
    <t>親川中</t>
    <rPh sb="0" eb="2">
      <t>オヤガワ</t>
    </rPh>
    <rPh sb="2" eb="3">
      <t>ナカ</t>
    </rPh>
    <phoneticPr fontId="1"/>
  </si>
  <si>
    <t>赤坂</t>
    <rPh sb="0" eb="2">
      <t>アカサカ</t>
    </rPh>
    <phoneticPr fontId="1"/>
  </si>
  <si>
    <t>中野児童センター</t>
    <rPh sb="0" eb="2">
      <t>ナカノ</t>
    </rPh>
    <phoneticPr fontId="2"/>
  </si>
  <si>
    <t>中央2-1-27</t>
    <rPh sb="0" eb="2">
      <t>チュウオウ</t>
    </rPh>
    <phoneticPr fontId="3"/>
  </si>
  <si>
    <t>西町公会堂</t>
  </si>
  <si>
    <t>中央1-3-10</t>
    <rPh sb="0" eb="2">
      <t>チュウオウ</t>
    </rPh>
    <phoneticPr fontId="3"/>
  </si>
  <si>
    <t>中野地域職業訓練センター</t>
    <rPh sb="2" eb="4">
      <t>チイキ</t>
    </rPh>
    <rPh sb="4" eb="6">
      <t>ショクギョウ</t>
    </rPh>
    <rPh sb="6" eb="8">
      <t>クンレン</t>
    </rPh>
    <phoneticPr fontId="2"/>
  </si>
  <si>
    <t>中野1457-1</t>
    <rPh sb="0" eb="2">
      <t>ナカノ</t>
    </rPh>
    <phoneticPr fontId="3"/>
  </si>
  <si>
    <t>一本木522</t>
    <rPh sb="0" eb="3">
      <t>イッポンギ</t>
    </rPh>
    <phoneticPr fontId="3"/>
  </si>
  <si>
    <t>南宮中学校体育館</t>
  </si>
  <si>
    <t>南宮1-12</t>
    <rPh sb="0" eb="2">
      <t>ナングウ</t>
    </rPh>
    <phoneticPr fontId="3"/>
  </si>
  <si>
    <t>西条研修センター</t>
  </si>
  <si>
    <t>西条1012</t>
    <rPh sb="0" eb="2">
      <t>ニシジョウ</t>
    </rPh>
    <phoneticPr fontId="3"/>
  </si>
  <si>
    <t>東吉田区民会館</t>
    <rPh sb="0" eb="3">
      <t>ヒガシヨシダ</t>
    </rPh>
    <rPh sb="3" eb="5">
      <t>クミン</t>
    </rPh>
    <rPh sb="5" eb="7">
      <t>カイカン</t>
    </rPh>
    <phoneticPr fontId="2"/>
  </si>
  <si>
    <t>吉田1258</t>
    <rPh sb="0" eb="2">
      <t>ヨシダ</t>
    </rPh>
    <phoneticPr fontId="3"/>
  </si>
  <si>
    <t>日野小学校プレイルーム</t>
    <rPh sb="0" eb="2">
      <t>ヒノ</t>
    </rPh>
    <rPh sb="2" eb="5">
      <t>ショウガッコウ</t>
    </rPh>
    <phoneticPr fontId="2"/>
  </si>
  <si>
    <t>新野827</t>
    <rPh sb="0" eb="2">
      <t>シンノ</t>
    </rPh>
    <phoneticPr fontId="3"/>
  </si>
  <si>
    <t>延徳小学校体育館</t>
    <rPh sb="0" eb="2">
      <t>エントク</t>
    </rPh>
    <rPh sb="2" eb="5">
      <t>ショウガッコウ</t>
    </rPh>
    <rPh sb="5" eb="8">
      <t>タイイクカン</t>
    </rPh>
    <phoneticPr fontId="2"/>
  </si>
  <si>
    <t>三ツ和1731</t>
    <rPh sb="0" eb="1">
      <t>ミ</t>
    </rPh>
    <rPh sb="2" eb="3">
      <t>ワ</t>
    </rPh>
    <phoneticPr fontId="3"/>
  </si>
  <si>
    <t>新保構造改善センター</t>
    <rPh sb="2" eb="4">
      <t>コウゾウ</t>
    </rPh>
    <phoneticPr fontId="2"/>
  </si>
  <si>
    <t>新保247-3</t>
    <rPh sb="0" eb="2">
      <t>シンボ</t>
    </rPh>
    <phoneticPr fontId="3"/>
  </si>
  <si>
    <t>平野放課後児童クラブ</t>
    <rPh sb="2" eb="5">
      <t>ホウカゴ</t>
    </rPh>
    <rPh sb="5" eb="7">
      <t>ジドウ</t>
    </rPh>
    <phoneticPr fontId="1"/>
  </si>
  <si>
    <t>岩船公会堂</t>
    <rPh sb="0" eb="2">
      <t>イワフネ</t>
    </rPh>
    <rPh sb="2" eb="5">
      <t>コウカイドウ</t>
    </rPh>
    <phoneticPr fontId="2"/>
  </si>
  <si>
    <t>岩船223-4</t>
    <rPh sb="0" eb="2">
      <t>イワフネ</t>
    </rPh>
    <phoneticPr fontId="3"/>
  </si>
  <si>
    <t>中野平中学校体育館</t>
    <rPh sb="0" eb="2">
      <t>ナカノ</t>
    </rPh>
    <rPh sb="2" eb="3">
      <t>タイラ</t>
    </rPh>
    <rPh sb="3" eb="6">
      <t>チュウガッコウ</t>
    </rPh>
    <rPh sb="6" eb="9">
      <t>タイイクカン</t>
    </rPh>
    <phoneticPr fontId="2"/>
  </si>
  <si>
    <t>片塩165</t>
    <rPh sb="0" eb="1">
      <t>カタ</t>
    </rPh>
    <rPh sb="1" eb="2">
      <t>シオ</t>
    </rPh>
    <phoneticPr fontId="3"/>
  </si>
  <si>
    <t>西部公民館</t>
  </si>
  <si>
    <t>安源寺666-1</t>
    <rPh sb="0" eb="3">
      <t>アンゲンジ</t>
    </rPh>
    <phoneticPr fontId="3"/>
  </si>
  <si>
    <t>高丘小学校体育館</t>
    <rPh sb="0" eb="2">
      <t>タカオカ</t>
    </rPh>
    <rPh sb="2" eb="5">
      <t>ショウガッコウ</t>
    </rPh>
    <rPh sb="5" eb="8">
      <t>タイイクカン</t>
    </rPh>
    <phoneticPr fontId="2"/>
  </si>
  <si>
    <t>草間1505</t>
    <rPh sb="0" eb="2">
      <t>クサマ</t>
    </rPh>
    <phoneticPr fontId="3"/>
  </si>
  <si>
    <t>壁田1572</t>
    <rPh sb="0" eb="1">
      <t>ヘキ</t>
    </rPh>
    <rPh sb="1" eb="2">
      <t>タ</t>
    </rPh>
    <phoneticPr fontId="3"/>
  </si>
  <si>
    <t>高社中学校体育館</t>
  </si>
  <si>
    <t>笠原190</t>
    <rPh sb="0" eb="2">
      <t>カサハラ</t>
    </rPh>
    <phoneticPr fontId="3"/>
  </si>
  <si>
    <t>竹原研修センター</t>
    <rPh sb="0" eb="2">
      <t>タケハラ</t>
    </rPh>
    <rPh sb="2" eb="4">
      <t>ケンシュウ</t>
    </rPh>
    <phoneticPr fontId="2"/>
  </si>
  <si>
    <t>竹原440-2</t>
    <rPh sb="0" eb="2">
      <t>タケハラ</t>
    </rPh>
    <phoneticPr fontId="3"/>
  </si>
  <si>
    <t>北部公民館</t>
    <rPh sb="0" eb="2">
      <t>ホクブ</t>
    </rPh>
    <rPh sb="2" eb="5">
      <t>コウミンカン</t>
    </rPh>
    <phoneticPr fontId="2"/>
  </si>
  <si>
    <t>赤岩1447</t>
    <rPh sb="0" eb="2">
      <t>アカイワ</t>
    </rPh>
    <phoneticPr fontId="3"/>
  </si>
  <si>
    <t>田上332</t>
    <rPh sb="0" eb="2">
      <t>タガミ</t>
    </rPh>
    <phoneticPr fontId="3"/>
  </si>
  <si>
    <t>上今井公民館</t>
  </si>
  <si>
    <t>上今井2637-3</t>
    <rPh sb="0" eb="3">
      <t>カミイマイ</t>
    </rPh>
    <phoneticPr fontId="3"/>
  </si>
  <si>
    <t>豊津2508</t>
    <rPh sb="0" eb="2">
      <t>トヨツ</t>
    </rPh>
    <phoneticPr fontId="3"/>
  </si>
  <si>
    <t>親川東</t>
    <rPh sb="0" eb="2">
      <t>オヤガワ</t>
    </rPh>
    <rPh sb="2" eb="3">
      <t>ヒガシ</t>
    </rPh>
    <phoneticPr fontId="1"/>
  </si>
  <si>
    <t>上今井</t>
    <rPh sb="0" eb="3">
      <t>カミイマイ</t>
    </rPh>
    <phoneticPr fontId="1"/>
  </si>
  <si>
    <t>替佐</t>
    <rPh sb="0" eb="2">
      <t>カエサ</t>
    </rPh>
    <phoneticPr fontId="1"/>
  </si>
  <si>
    <t>美沢</t>
    <rPh sb="0" eb="2">
      <t>ミサワ</t>
    </rPh>
    <phoneticPr fontId="1"/>
  </si>
  <si>
    <t>笠倉</t>
    <rPh sb="0" eb="1">
      <t>カサ</t>
    </rPh>
    <rPh sb="1" eb="2">
      <t>グラ</t>
    </rPh>
    <phoneticPr fontId="1"/>
  </si>
  <si>
    <t>穴田</t>
    <rPh sb="0" eb="2">
      <t>アナダ</t>
    </rPh>
    <phoneticPr fontId="1"/>
  </si>
  <si>
    <t>毛野川</t>
    <rPh sb="0" eb="1">
      <t>ケ</t>
    </rPh>
    <rPh sb="1" eb="3">
      <t>ノガワ</t>
    </rPh>
    <phoneticPr fontId="1"/>
  </si>
  <si>
    <t>南永江</t>
    <rPh sb="0" eb="1">
      <t>ミナミ</t>
    </rPh>
    <rPh sb="1" eb="3">
      <t>ナガエ</t>
    </rPh>
    <phoneticPr fontId="1"/>
  </si>
  <si>
    <t>北永江</t>
    <rPh sb="0" eb="1">
      <t>キタ</t>
    </rPh>
    <rPh sb="1" eb="3">
      <t>ナガエ</t>
    </rPh>
    <phoneticPr fontId="1"/>
  </si>
  <si>
    <t>親川</t>
    <rPh sb="0" eb="2">
      <t>オヤガワ</t>
    </rPh>
    <phoneticPr fontId="1"/>
  </si>
  <si>
    <t>三俣</t>
    <rPh sb="0" eb="2">
      <t>ミツマタ</t>
    </rPh>
    <phoneticPr fontId="1"/>
  </si>
  <si>
    <t>涌井</t>
    <rPh sb="0" eb="2">
      <t>ワクイ</t>
    </rPh>
    <phoneticPr fontId="1"/>
  </si>
  <si>
    <t>行政区名</t>
    <phoneticPr fontId="1"/>
  </si>
  <si>
    <t>豊田深沢</t>
    <phoneticPr fontId="1"/>
  </si>
  <si>
    <t>ふるさと苑</t>
    <phoneticPr fontId="1"/>
  </si>
  <si>
    <t>東山（東山団地）</t>
    <rPh sb="0" eb="2">
      <t>ヒガシヤマ</t>
    </rPh>
    <rPh sb="3" eb="5">
      <t>ヒガシヤマ</t>
    </rPh>
    <rPh sb="5" eb="7">
      <t>ダンチ</t>
    </rPh>
    <phoneticPr fontId="1"/>
  </si>
  <si>
    <t>泉（泉団地）</t>
    <rPh sb="0" eb="1">
      <t>イズミ</t>
    </rPh>
    <rPh sb="2" eb="3">
      <t>イズミ</t>
    </rPh>
    <rPh sb="3" eb="5">
      <t>ダンチ</t>
    </rPh>
    <phoneticPr fontId="1"/>
  </si>
  <si>
    <t>第１</t>
    <rPh sb="0" eb="1">
      <t>ダイ</t>
    </rPh>
    <phoneticPr fontId="1"/>
  </si>
  <si>
    <t>第２</t>
    <rPh sb="0" eb="1">
      <t>ダイ</t>
    </rPh>
    <phoneticPr fontId="1"/>
  </si>
  <si>
    <t>第３</t>
    <rPh sb="0" eb="1">
      <t>ダイ</t>
    </rPh>
    <phoneticPr fontId="1"/>
  </si>
  <si>
    <t>第４</t>
    <rPh sb="0" eb="1">
      <t>ダイ</t>
    </rPh>
    <phoneticPr fontId="1"/>
  </si>
  <si>
    <t>第５</t>
    <rPh sb="0" eb="1">
      <t>ダイ</t>
    </rPh>
    <phoneticPr fontId="1"/>
  </si>
  <si>
    <t>第６</t>
    <rPh sb="0" eb="1">
      <t>ダイ</t>
    </rPh>
    <phoneticPr fontId="1"/>
  </si>
  <si>
    <t>第７</t>
    <rPh sb="0" eb="1">
      <t>ダイ</t>
    </rPh>
    <phoneticPr fontId="1"/>
  </si>
  <si>
    <t>第８</t>
    <rPh sb="0" eb="1">
      <t>ダイ</t>
    </rPh>
    <phoneticPr fontId="1"/>
  </si>
  <si>
    <t>第９</t>
    <rPh sb="0" eb="1">
      <t>ダイ</t>
    </rPh>
    <phoneticPr fontId="1"/>
  </si>
  <si>
    <t>第11</t>
    <rPh sb="0" eb="1">
      <t>ダイ</t>
    </rPh>
    <phoneticPr fontId="1"/>
  </si>
  <si>
    <t>第10</t>
    <rPh sb="0" eb="1">
      <t>ダイ</t>
    </rPh>
    <phoneticPr fontId="1"/>
  </si>
  <si>
    <t>第12</t>
    <rPh sb="0" eb="1">
      <t>ダイ</t>
    </rPh>
    <phoneticPr fontId="1"/>
  </si>
  <si>
    <t>第13</t>
    <rPh sb="0" eb="1">
      <t>ダイ</t>
    </rPh>
    <phoneticPr fontId="1"/>
  </si>
  <si>
    <t>第14</t>
    <rPh sb="0" eb="1">
      <t>ダイ</t>
    </rPh>
    <phoneticPr fontId="1"/>
  </si>
  <si>
    <t>第15</t>
    <rPh sb="0" eb="1">
      <t>ダイ</t>
    </rPh>
    <phoneticPr fontId="1"/>
  </si>
  <si>
    <t>第16</t>
    <rPh sb="0" eb="1">
      <t>ダイ</t>
    </rPh>
    <phoneticPr fontId="1"/>
  </si>
  <si>
    <t>第17</t>
    <rPh sb="0" eb="1">
      <t>ダイ</t>
    </rPh>
    <phoneticPr fontId="1"/>
  </si>
  <si>
    <t>第18</t>
    <rPh sb="0" eb="1">
      <t>ダイ</t>
    </rPh>
    <phoneticPr fontId="1"/>
  </si>
  <si>
    <t>第19</t>
    <rPh sb="0" eb="1">
      <t>ダイ</t>
    </rPh>
    <phoneticPr fontId="1"/>
  </si>
  <si>
    <t>第20</t>
    <rPh sb="0" eb="1">
      <t>ダイ</t>
    </rPh>
    <phoneticPr fontId="1"/>
  </si>
  <si>
    <t>第21</t>
    <rPh sb="0" eb="1">
      <t>ダイ</t>
    </rPh>
    <phoneticPr fontId="1"/>
  </si>
  <si>
    <t>第22</t>
    <rPh sb="0" eb="1">
      <t>ダイ</t>
    </rPh>
    <phoneticPr fontId="1"/>
  </si>
  <si>
    <t>第23</t>
    <rPh sb="0" eb="1">
      <t>ダイ</t>
    </rPh>
    <phoneticPr fontId="1"/>
  </si>
  <si>
    <t>中野市選挙人名簿登録者数一覧（行政区別）</t>
    <rPh sb="15" eb="18">
      <t>ギョウセイク</t>
    </rPh>
    <rPh sb="18" eb="19">
      <t>ベツ</t>
    </rPh>
    <phoneticPr fontId="1"/>
  </si>
  <si>
    <t>高社の家</t>
    <rPh sb="0" eb="1">
      <t>コウ</t>
    </rPh>
    <rPh sb="1" eb="2">
      <t>シャ</t>
    </rPh>
    <rPh sb="3" eb="4">
      <t>イエ</t>
    </rPh>
    <phoneticPr fontId="1"/>
  </si>
  <si>
    <t>旧長丘小学校体育館</t>
    <rPh sb="0" eb="1">
      <t>キュウ</t>
    </rPh>
    <rPh sb="1" eb="3">
      <t>ナガオカ</t>
    </rPh>
    <rPh sb="3" eb="6">
      <t>ショウガッコウ</t>
    </rPh>
    <rPh sb="6" eb="9">
      <t>タイイクカン</t>
    </rPh>
    <phoneticPr fontId="2"/>
  </si>
  <si>
    <t>旧倭小学校会議室</t>
    <rPh sb="0" eb="1">
      <t>キュウ</t>
    </rPh>
    <rPh sb="1" eb="2">
      <t>ヤマト</t>
    </rPh>
    <rPh sb="2" eb="5">
      <t>ショウガッコウ</t>
    </rPh>
    <rPh sb="5" eb="8">
      <t>カイギシツ</t>
    </rPh>
    <phoneticPr fontId="2"/>
  </si>
  <si>
    <t>コミュニティスポーツセンター</t>
  </si>
  <si>
    <t>岩船43</t>
    <rPh sb="0" eb="2">
      <t>イワフネ</t>
    </rPh>
    <phoneticPr fontId="3"/>
  </si>
  <si>
    <t>永田地区館（公民館）</t>
    <rPh sb="0" eb="2">
      <t>ナガタ</t>
    </rPh>
    <rPh sb="2" eb="4">
      <t>チク</t>
    </rPh>
    <rPh sb="4" eb="5">
      <t>カン</t>
    </rPh>
    <rPh sb="6" eb="9">
      <t>コウミンカン</t>
    </rPh>
    <phoneticPr fontId="2"/>
  </si>
  <si>
    <t>永江3751-1</t>
    <rPh sb="0" eb="2">
      <t>ナガエ</t>
    </rPh>
    <phoneticPr fontId="3"/>
  </si>
  <si>
    <t>中野市豊田庁舎</t>
    <rPh sb="5" eb="7">
      <t>チョウシャ</t>
    </rPh>
    <phoneticPr fontId="1"/>
  </si>
  <si>
    <t>令和６年10月14日現在</t>
    <rPh sb="0" eb="2">
      <t>レイワ</t>
    </rPh>
    <rPh sb="3" eb="4">
      <t>ネン</t>
    </rPh>
    <rPh sb="6" eb="7">
      <t>ガツ</t>
    </rPh>
    <rPh sb="9" eb="10">
      <t>ヒ</t>
    </rPh>
    <rPh sb="10" eb="12">
      <t>ゲンザイ</t>
    </rPh>
    <phoneticPr fontId="1"/>
  </si>
  <si>
    <r>
      <rPr>
        <sz val="9"/>
        <rFont val="ＭＳ Ｐゴシック"/>
        <family val="3"/>
        <charset val="128"/>
        <scheme val="minor"/>
      </rPr>
      <t>前回登録者数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（R6.9.1定時）</t>
    </r>
    <rPh sb="0" eb="2">
      <t>ゼンカイ</t>
    </rPh>
    <rPh sb="2" eb="4">
      <t>トウロク</t>
    </rPh>
    <rPh sb="4" eb="5">
      <t>シャ</t>
    </rPh>
    <rPh sb="5" eb="6">
      <t>スウ</t>
    </rPh>
    <rPh sb="14" eb="16">
      <t>テイジ</t>
    </rPh>
    <rPh sb="16" eb="17">
      <t>テイジ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</si>
</sst>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&quot;△ &quot;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2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>
      <alignment vertical="center"/>
    </xf>
    <xf numFmtId="0" fontId="0" fillId="0" borderId="15" xfId="0" applyFont="1" applyBorder="1">
      <alignment vertical="center"/>
    </xf>
    <xf numFmtId="38" fontId="0" fillId="0" borderId="21" xfId="1" applyFont="1" applyBorder="1">
      <alignment vertical="center"/>
    </xf>
    <xf numFmtId="38" fontId="0" fillId="2" borderId="21" xfId="1" applyFont="1" applyFill="1" applyBorder="1">
      <alignment vertical="center"/>
    </xf>
    <xf numFmtId="176" fontId="0" fillId="2" borderId="22" xfId="0" applyNumberFormat="1" applyFont="1" applyFill="1" applyBorder="1">
      <alignment vertical="center"/>
    </xf>
    <xf numFmtId="38" fontId="0" fillId="0" borderId="26" xfId="1" applyFont="1" applyBorder="1">
      <alignment vertical="center"/>
    </xf>
    <xf numFmtId="38" fontId="0" fillId="2" borderId="26" xfId="1" applyFont="1" applyFill="1" applyBorder="1">
      <alignment vertical="center"/>
    </xf>
    <xf numFmtId="176" fontId="0" fillId="2" borderId="27" xfId="0" applyNumberFormat="1" applyFont="1" applyFill="1" applyBorder="1">
      <alignment vertical="center"/>
    </xf>
    <xf numFmtId="38" fontId="0" fillId="0" borderId="31" xfId="1" applyFont="1" applyBorder="1">
      <alignment vertical="center"/>
    </xf>
    <xf numFmtId="38" fontId="0" fillId="2" borderId="31" xfId="1" applyFont="1" applyFill="1" applyBorder="1">
      <alignment vertical="center"/>
    </xf>
    <xf numFmtId="176" fontId="0" fillId="2" borderId="32" xfId="0" applyNumberFormat="1" applyFont="1" applyFill="1" applyBorder="1">
      <alignment vertical="center"/>
    </xf>
    <xf numFmtId="38" fontId="0" fillId="0" borderId="35" xfId="1" applyFont="1" applyBorder="1">
      <alignment vertical="center"/>
    </xf>
    <xf numFmtId="38" fontId="0" fillId="2" borderId="35" xfId="1" applyFont="1" applyFill="1" applyBorder="1">
      <alignment vertical="center"/>
    </xf>
    <xf numFmtId="176" fontId="0" fillId="2" borderId="36" xfId="0" applyNumberFormat="1" applyFont="1" applyFill="1" applyBorder="1">
      <alignment vertical="center"/>
    </xf>
    <xf numFmtId="0" fontId="0" fillId="0" borderId="20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37" xfId="0" applyFont="1" applyBorder="1" applyAlignment="1">
      <alignment vertical="center"/>
    </xf>
    <xf numFmtId="38" fontId="0" fillId="0" borderId="38" xfId="1" applyFont="1" applyBorder="1">
      <alignment vertical="center"/>
    </xf>
    <xf numFmtId="38" fontId="0" fillId="2" borderId="38" xfId="1" applyFont="1" applyFill="1" applyBorder="1">
      <alignment vertical="center"/>
    </xf>
    <xf numFmtId="176" fontId="0" fillId="2" borderId="39" xfId="0" applyNumberFormat="1" applyFont="1" applyFill="1" applyBorder="1">
      <alignment vertical="center"/>
    </xf>
    <xf numFmtId="0" fontId="0" fillId="0" borderId="40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38" fontId="0" fillId="0" borderId="42" xfId="1" applyFont="1" applyBorder="1">
      <alignment vertical="center"/>
    </xf>
    <xf numFmtId="38" fontId="0" fillId="2" borderId="42" xfId="1" applyFont="1" applyFill="1" applyBorder="1">
      <alignment vertical="center"/>
    </xf>
    <xf numFmtId="176" fontId="0" fillId="2" borderId="43" xfId="0" applyNumberFormat="1" applyFont="1" applyFill="1" applyBorder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38" fontId="0" fillId="0" borderId="46" xfId="1" applyFont="1" applyBorder="1">
      <alignment vertical="center"/>
    </xf>
    <xf numFmtId="38" fontId="0" fillId="2" borderId="46" xfId="1" applyFont="1" applyFill="1" applyBorder="1">
      <alignment vertical="center"/>
    </xf>
    <xf numFmtId="176" fontId="0" fillId="2" borderId="47" xfId="0" applyNumberFormat="1" applyFont="1" applyFill="1" applyBorder="1">
      <alignment vertical="center"/>
    </xf>
    <xf numFmtId="0" fontId="0" fillId="0" borderId="48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49" xfId="0" applyFont="1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0" fillId="0" borderId="51" xfId="0" applyFont="1" applyBorder="1" applyAlignment="1">
      <alignment vertical="center"/>
    </xf>
    <xf numFmtId="38" fontId="0" fillId="0" borderId="52" xfId="1" applyFont="1" applyBorder="1">
      <alignment vertical="center"/>
    </xf>
    <xf numFmtId="38" fontId="0" fillId="2" borderId="52" xfId="1" applyFont="1" applyFill="1" applyBorder="1">
      <alignment vertical="center"/>
    </xf>
    <xf numFmtId="176" fontId="0" fillId="2" borderId="50" xfId="0" applyNumberFormat="1" applyFont="1" applyFill="1" applyBorder="1">
      <alignment vertical="center"/>
    </xf>
    <xf numFmtId="0" fontId="0" fillId="0" borderId="54" xfId="0" applyFont="1" applyBorder="1" applyAlignment="1">
      <alignment vertical="center"/>
    </xf>
    <xf numFmtId="38" fontId="0" fillId="0" borderId="55" xfId="1" applyFont="1" applyBorder="1">
      <alignment vertical="center"/>
    </xf>
    <xf numFmtId="38" fontId="0" fillId="2" borderId="55" xfId="1" applyFont="1" applyFill="1" applyBorder="1">
      <alignment vertical="center"/>
    </xf>
    <xf numFmtId="176" fontId="0" fillId="2" borderId="53" xfId="0" applyNumberFormat="1" applyFont="1" applyFill="1" applyBorder="1">
      <alignment vertical="center"/>
    </xf>
    <xf numFmtId="0" fontId="0" fillId="0" borderId="57" xfId="0" applyFont="1" applyBorder="1" applyAlignment="1">
      <alignment vertical="center"/>
    </xf>
    <xf numFmtId="38" fontId="0" fillId="0" borderId="58" xfId="1" applyFont="1" applyBorder="1">
      <alignment vertical="center"/>
    </xf>
    <xf numFmtId="38" fontId="0" fillId="2" borderId="58" xfId="1" applyFont="1" applyFill="1" applyBorder="1">
      <alignment vertical="center"/>
    </xf>
    <xf numFmtId="176" fontId="0" fillId="2" borderId="56" xfId="0" applyNumberFormat="1" applyFont="1" applyFill="1" applyBorder="1">
      <alignment vertical="center"/>
    </xf>
    <xf numFmtId="0" fontId="0" fillId="0" borderId="59" xfId="0" applyFont="1" applyBorder="1" applyAlignment="1">
      <alignment vertical="center"/>
    </xf>
    <xf numFmtId="38" fontId="0" fillId="0" borderId="58" xfId="1" applyFont="1" applyFill="1" applyBorder="1">
      <alignment vertical="center"/>
    </xf>
    <xf numFmtId="38" fontId="0" fillId="0" borderId="0" xfId="0" applyNumberFormat="1" applyFont="1">
      <alignment vertical="center"/>
    </xf>
    <xf numFmtId="38" fontId="4" fillId="0" borderId="0" xfId="0" applyNumberFormat="1" applyFont="1">
      <alignment vertical="center"/>
    </xf>
    <xf numFmtId="0" fontId="9" fillId="0" borderId="7" xfId="0" applyFont="1" applyBorder="1" applyAlignment="1">
      <alignment horizontal="center" vertical="center" wrapText="1"/>
    </xf>
    <xf numFmtId="38" fontId="4" fillId="0" borderId="62" xfId="0" applyNumberFormat="1" applyFont="1" applyBorder="1">
      <alignment vertical="center"/>
    </xf>
    <xf numFmtId="38" fontId="4" fillId="0" borderId="0" xfId="1" applyFont="1" applyBorder="1" applyAlignment="1">
      <alignment vertical="center" shrinkToFit="1"/>
    </xf>
    <xf numFmtId="38" fontId="4" fillId="0" borderId="0" xfId="0" applyNumberFormat="1" applyFont="1" applyBorder="1" applyAlignment="1">
      <alignment vertical="center" shrinkToFit="1"/>
    </xf>
    <xf numFmtId="38" fontId="4" fillId="0" borderId="0" xfId="0" applyNumberFormat="1" applyFont="1" applyBorder="1">
      <alignment vertical="center"/>
    </xf>
    <xf numFmtId="0" fontId="4" fillId="0" borderId="0" xfId="0" applyFont="1" applyBorder="1">
      <alignment vertical="center"/>
    </xf>
    <xf numFmtId="176" fontId="0" fillId="0" borderId="62" xfId="0" applyNumberFormat="1" applyFont="1" applyFill="1" applyBorder="1">
      <alignment vertical="center"/>
    </xf>
    <xf numFmtId="0" fontId="0" fillId="0" borderId="29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6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8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tabSelected="1" view="pageBreakPreview" zoomScale="120" zoomScaleNormal="100" zoomScaleSheetLayoutView="120" workbookViewId="0">
      <selection sqref="A1:J1"/>
    </sheetView>
  </sheetViews>
  <sheetFormatPr defaultColWidth="9" defaultRowHeight="14.25" x14ac:dyDescent="0.15"/>
  <cols>
    <col min="1" max="1" width="7.5" style="83" bestFit="1" customWidth="1"/>
    <col min="2" max="2" width="25.125" style="1" bestFit="1" customWidth="1"/>
    <col min="3" max="3" width="15.5" style="1" bestFit="1" customWidth="1"/>
    <col min="4" max="5" width="10.625" style="1" customWidth="1"/>
    <col min="6" max="8" width="6.625" style="1" customWidth="1"/>
    <col min="9" max="9" width="12.5" style="1" bestFit="1" customWidth="1"/>
    <col min="10" max="10" width="7.625" style="1" customWidth="1"/>
    <col min="11" max="16384" width="9" style="1"/>
  </cols>
  <sheetData>
    <row r="1" spans="1:11" s="54" customFormat="1" ht="15" customHeight="1" x14ac:dyDescent="0.15">
      <c r="A1" s="90" t="s">
        <v>202</v>
      </c>
      <c r="B1" s="91"/>
      <c r="C1" s="91"/>
      <c r="D1" s="91"/>
      <c r="E1" s="91"/>
      <c r="F1" s="91"/>
      <c r="G1" s="91"/>
      <c r="H1" s="91"/>
      <c r="I1" s="91"/>
      <c r="J1" s="91"/>
    </row>
    <row r="2" spans="1:11" s="54" customFormat="1" ht="15" customHeight="1" thickBot="1" x14ac:dyDescent="0.2">
      <c r="A2" s="84"/>
      <c r="J2" s="55" t="s">
        <v>211</v>
      </c>
      <c r="K2" s="56"/>
    </row>
    <row r="3" spans="1:11" ht="24.95" customHeight="1" thickBot="1" x14ac:dyDescent="0.2">
      <c r="A3" s="8" t="s">
        <v>0</v>
      </c>
      <c r="B3" s="6" t="s">
        <v>1</v>
      </c>
      <c r="C3" s="10" t="s">
        <v>2</v>
      </c>
      <c r="D3" s="92" t="s">
        <v>174</v>
      </c>
      <c r="E3" s="93"/>
      <c r="F3" s="10" t="s">
        <v>3</v>
      </c>
      <c r="G3" s="10" t="s">
        <v>4</v>
      </c>
      <c r="H3" s="10" t="s">
        <v>5</v>
      </c>
      <c r="I3" s="73" t="s">
        <v>212</v>
      </c>
      <c r="J3" s="7" t="s">
        <v>6</v>
      </c>
      <c r="K3" s="83"/>
    </row>
    <row r="4" spans="1:11" s="2" customFormat="1" ht="13.5" x14ac:dyDescent="0.15">
      <c r="A4" s="9" t="s">
        <v>179</v>
      </c>
      <c r="B4" s="3" t="s">
        <v>123</v>
      </c>
      <c r="C4" s="11" t="s">
        <v>124</v>
      </c>
      <c r="D4" s="40" t="s">
        <v>7</v>
      </c>
      <c r="E4" s="41"/>
      <c r="F4" s="42">
        <v>337</v>
      </c>
      <c r="G4" s="42">
        <v>343</v>
      </c>
      <c r="H4" s="43">
        <f>SUM(F4:G4)</f>
        <v>680</v>
      </c>
      <c r="I4" s="42">
        <v>679</v>
      </c>
      <c r="J4" s="44">
        <f>H4-I4</f>
        <v>1</v>
      </c>
      <c r="K4" s="71"/>
    </row>
    <row r="5" spans="1:11" s="2" customFormat="1" ht="13.5" x14ac:dyDescent="0.15">
      <c r="A5" s="9"/>
      <c r="B5" s="3"/>
      <c r="C5" s="11"/>
      <c r="D5" s="82" t="s">
        <v>8</v>
      </c>
      <c r="E5" s="34"/>
      <c r="F5" s="19">
        <v>349</v>
      </c>
      <c r="G5" s="19">
        <v>342</v>
      </c>
      <c r="H5" s="20">
        <f t="shared" ref="H5:H68" si="0">SUM(F5:G5)</f>
        <v>691</v>
      </c>
      <c r="I5" s="19">
        <v>692</v>
      </c>
      <c r="J5" s="21">
        <f t="shared" ref="J5:J68" si="1">H5-I5</f>
        <v>-1</v>
      </c>
    </row>
    <row r="6" spans="1:11" s="2" customFormat="1" ht="13.5" x14ac:dyDescent="0.15">
      <c r="A6" s="9"/>
      <c r="B6" s="3"/>
      <c r="C6" s="11"/>
      <c r="D6" s="81"/>
      <c r="E6" s="35"/>
      <c r="F6" s="28"/>
      <c r="G6" s="28"/>
      <c r="H6" s="29"/>
      <c r="I6" s="28"/>
      <c r="J6" s="30"/>
    </row>
    <row r="7" spans="1:11" s="2" customFormat="1" ht="13.5" x14ac:dyDescent="0.15">
      <c r="A7" s="13" t="s">
        <v>180</v>
      </c>
      <c r="B7" s="14" t="s">
        <v>125</v>
      </c>
      <c r="C7" s="15" t="s">
        <v>126</v>
      </c>
      <c r="D7" s="80" t="s">
        <v>10</v>
      </c>
      <c r="E7" s="33"/>
      <c r="F7" s="25">
        <v>550</v>
      </c>
      <c r="G7" s="25">
        <v>629</v>
      </c>
      <c r="H7" s="26">
        <f t="shared" si="0"/>
        <v>1179</v>
      </c>
      <c r="I7" s="25">
        <v>1181</v>
      </c>
      <c r="J7" s="27">
        <f t="shared" si="1"/>
        <v>-2</v>
      </c>
      <c r="K7" s="71"/>
    </row>
    <row r="8" spans="1:11" s="2" customFormat="1" ht="13.5" x14ac:dyDescent="0.15">
      <c r="A8" s="16"/>
      <c r="B8" s="17"/>
      <c r="C8" s="18"/>
      <c r="D8" s="52"/>
      <c r="E8" s="51"/>
      <c r="F8" s="22"/>
      <c r="G8" s="22"/>
      <c r="H8" s="23"/>
      <c r="I8" s="22"/>
      <c r="J8" s="24"/>
    </row>
    <row r="9" spans="1:11" s="2" customFormat="1" ht="13.5" x14ac:dyDescent="0.15">
      <c r="A9" s="9" t="s">
        <v>181</v>
      </c>
      <c r="B9" s="3" t="s">
        <v>127</v>
      </c>
      <c r="C9" s="11" t="s">
        <v>128</v>
      </c>
      <c r="D9" s="50" t="s">
        <v>9</v>
      </c>
      <c r="E9" s="53"/>
      <c r="F9" s="37">
        <v>76</v>
      </c>
      <c r="G9" s="37">
        <v>83</v>
      </c>
      <c r="H9" s="38">
        <f t="shared" si="0"/>
        <v>159</v>
      </c>
      <c r="I9" s="37">
        <v>156</v>
      </c>
      <c r="J9" s="39">
        <f t="shared" si="1"/>
        <v>3</v>
      </c>
      <c r="K9" s="71"/>
    </row>
    <row r="10" spans="1:11" s="2" customFormat="1" ht="13.5" x14ac:dyDescent="0.15">
      <c r="A10" s="9"/>
      <c r="B10" s="3"/>
      <c r="C10" s="11"/>
      <c r="D10" s="82" t="s">
        <v>11</v>
      </c>
      <c r="E10" s="34"/>
      <c r="F10" s="19">
        <v>710</v>
      </c>
      <c r="G10" s="19">
        <v>798</v>
      </c>
      <c r="H10" s="20">
        <f t="shared" si="0"/>
        <v>1508</v>
      </c>
      <c r="I10" s="19">
        <v>1497</v>
      </c>
      <c r="J10" s="21">
        <f t="shared" si="1"/>
        <v>11</v>
      </c>
    </row>
    <row r="11" spans="1:11" s="2" customFormat="1" ht="13.5" x14ac:dyDescent="0.15">
      <c r="A11" s="9"/>
      <c r="B11" s="3"/>
      <c r="C11" s="11"/>
      <c r="D11" s="82" t="s">
        <v>12</v>
      </c>
      <c r="E11" s="34"/>
      <c r="F11" s="19">
        <v>111</v>
      </c>
      <c r="G11" s="19">
        <v>113</v>
      </c>
      <c r="H11" s="20">
        <f t="shared" si="0"/>
        <v>224</v>
      </c>
      <c r="I11" s="19">
        <v>225</v>
      </c>
      <c r="J11" s="21">
        <f t="shared" si="1"/>
        <v>-1</v>
      </c>
    </row>
    <row r="12" spans="1:11" s="2" customFormat="1" ht="13.5" x14ac:dyDescent="0.15">
      <c r="A12" s="9"/>
      <c r="B12" s="3"/>
      <c r="C12" s="11"/>
      <c r="D12" s="81"/>
      <c r="E12" s="35"/>
      <c r="F12" s="28"/>
      <c r="G12" s="28"/>
      <c r="H12" s="29"/>
      <c r="I12" s="28"/>
      <c r="J12" s="30"/>
    </row>
    <row r="13" spans="1:11" s="2" customFormat="1" ht="13.5" x14ac:dyDescent="0.15">
      <c r="A13" s="13" t="s">
        <v>182</v>
      </c>
      <c r="B13" s="14" t="s">
        <v>206</v>
      </c>
      <c r="C13" s="15" t="s">
        <v>129</v>
      </c>
      <c r="D13" s="80" t="s">
        <v>13</v>
      </c>
      <c r="E13" s="33"/>
      <c r="F13" s="25">
        <v>396</v>
      </c>
      <c r="G13" s="25">
        <v>427</v>
      </c>
      <c r="H13" s="26">
        <f t="shared" si="0"/>
        <v>823</v>
      </c>
      <c r="I13" s="25">
        <v>827</v>
      </c>
      <c r="J13" s="27">
        <f t="shared" si="1"/>
        <v>-4</v>
      </c>
      <c r="K13" s="71"/>
    </row>
    <row r="14" spans="1:11" s="2" customFormat="1" ht="13.5" x14ac:dyDescent="0.15">
      <c r="A14" s="9"/>
      <c r="B14" s="3"/>
      <c r="C14" s="11"/>
      <c r="D14" s="82" t="s">
        <v>14</v>
      </c>
      <c r="E14" s="34"/>
      <c r="F14" s="19">
        <v>536</v>
      </c>
      <c r="G14" s="19">
        <v>582</v>
      </c>
      <c r="H14" s="20">
        <f t="shared" si="0"/>
        <v>1118</v>
      </c>
      <c r="I14" s="19">
        <v>1116</v>
      </c>
      <c r="J14" s="21">
        <f t="shared" si="1"/>
        <v>2</v>
      </c>
    </row>
    <row r="15" spans="1:11" s="2" customFormat="1" ht="13.5" x14ac:dyDescent="0.15">
      <c r="A15" s="16"/>
      <c r="B15" s="17"/>
      <c r="C15" s="18"/>
      <c r="D15" s="52"/>
      <c r="E15" s="51"/>
      <c r="F15" s="22"/>
      <c r="G15" s="22"/>
      <c r="H15" s="23"/>
      <c r="I15" s="22"/>
      <c r="J15" s="24"/>
    </row>
    <row r="16" spans="1:11" s="2" customFormat="1" ht="13.5" x14ac:dyDescent="0.15">
      <c r="A16" s="9" t="s">
        <v>183</v>
      </c>
      <c r="B16" s="3" t="s">
        <v>130</v>
      </c>
      <c r="C16" s="11" t="s">
        <v>131</v>
      </c>
      <c r="D16" s="50" t="s">
        <v>15</v>
      </c>
      <c r="E16" s="53"/>
      <c r="F16" s="37">
        <v>451</v>
      </c>
      <c r="G16" s="37">
        <v>475</v>
      </c>
      <c r="H16" s="38">
        <f t="shared" si="0"/>
        <v>926</v>
      </c>
      <c r="I16" s="37">
        <v>933</v>
      </c>
      <c r="J16" s="39">
        <f t="shared" si="1"/>
        <v>-7</v>
      </c>
      <c r="K16" s="71"/>
    </row>
    <row r="17" spans="1:11" s="2" customFormat="1" ht="13.5" x14ac:dyDescent="0.15">
      <c r="A17" s="9"/>
      <c r="B17" s="3"/>
      <c r="C17" s="11"/>
      <c r="D17" s="82" t="s">
        <v>16</v>
      </c>
      <c r="E17" s="34"/>
      <c r="F17" s="19">
        <v>470</v>
      </c>
      <c r="G17" s="19">
        <v>477</v>
      </c>
      <c r="H17" s="20">
        <f t="shared" si="0"/>
        <v>947</v>
      </c>
      <c r="I17" s="19">
        <v>949</v>
      </c>
      <c r="J17" s="21">
        <f t="shared" si="1"/>
        <v>-2</v>
      </c>
    </row>
    <row r="18" spans="1:11" s="2" customFormat="1" ht="13.5" x14ac:dyDescent="0.15">
      <c r="A18" s="9"/>
      <c r="B18" s="3"/>
      <c r="C18" s="11"/>
      <c r="D18" s="81"/>
      <c r="E18" s="35"/>
      <c r="F18" s="28"/>
      <c r="G18" s="28"/>
      <c r="H18" s="29"/>
      <c r="I18" s="28"/>
      <c r="J18" s="30"/>
    </row>
    <row r="19" spans="1:11" s="2" customFormat="1" ht="13.5" x14ac:dyDescent="0.15">
      <c r="A19" s="13" t="s">
        <v>184</v>
      </c>
      <c r="B19" s="14" t="s">
        <v>132</v>
      </c>
      <c r="C19" s="15" t="s">
        <v>133</v>
      </c>
      <c r="D19" s="80" t="s">
        <v>17</v>
      </c>
      <c r="E19" s="33"/>
      <c r="F19" s="25">
        <v>855</v>
      </c>
      <c r="G19" s="25">
        <v>920</v>
      </c>
      <c r="H19" s="26">
        <f t="shared" si="0"/>
        <v>1775</v>
      </c>
      <c r="I19" s="25">
        <v>1781</v>
      </c>
      <c r="J19" s="27">
        <f t="shared" si="1"/>
        <v>-6</v>
      </c>
      <c r="K19" s="71"/>
    </row>
    <row r="20" spans="1:11" s="2" customFormat="1" ht="13.5" x14ac:dyDescent="0.15">
      <c r="A20" s="16"/>
      <c r="B20" s="17"/>
      <c r="C20" s="18"/>
      <c r="D20" s="52"/>
      <c r="E20" s="51"/>
      <c r="F20" s="22"/>
      <c r="G20" s="22"/>
      <c r="H20" s="23"/>
      <c r="I20" s="22"/>
      <c r="J20" s="24"/>
    </row>
    <row r="21" spans="1:11" s="2" customFormat="1" ht="13.5" x14ac:dyDescent="0.15">
      <c r="A21" s="9" t="s">
        <v>185</v>
      </c>
      <c r="B21" s="3" t="s">
        <v>134</v>
      </c>
      <c r="C21" s="11" t="s">
        <v>135</v>
      </c>
      <c r="D21" s="50" t="s">
        <v>18</v>
      </c>
      <c r="E21" s="53"/>
      <c r="F21" s="37">
        <v>814</v>
      </c>
      <c r="G21" s="37">
        <v>925</v>
      </c>
      <c r="H21" s="38">
        <f t="shared" si="0"/>
        <v>1739</v>
      </c>
      <c r="I21" s="37">
        <v>1736</v>
      </c>
      <c r="J21" s="39">
        <f t="shared" si="1"/>
        <v>3</v>
      </c>
      <c r="K21" s="71"/>
    </row>
    <row r="22" spans="1:11" s="2" customFormat="1" ht="13.5" x14ac:dyDescent="0.15">
      <c r="A22" s="9"/>
      <c r="B22" s="3"/>
      <c r="C22" s="11"/>
      <c r="D22" s="81"/>
      <c r="E22" s="35"/>
      <c r="F22" s="28"/>
      <c r="G22" s="28"/>
      <c r="H22" s="29"/>
      <c r="I22" s="28"/>
      <c r="J22" s="30"/>
    </row>
    <row r="23" spans="1:11" s="2" customFormat="1" ht="13.5" x14ac:dyDescent="0.15">
      <c r="A23" s="13" t="s">
        <v>186</v>
      </c>
      <c r="B23" s="14" t="s">
        <v>136</v>
      </c>
      <c r="C23" s="15" t="s">
        <v>137</v>
      </c>
      <c r="D23" s="80" t="s">
        <v>19</v>
      </c>
      <c r="E23" s="33"/>
      <c r="F23" s="25">
        <v>271</v>
      </c>
      <c r="G23" s="25">
        <v>259</v>
      </c>
      <c r="H23" s="26">
        <f t="shared" si="0"/>
        <v>530</v>
      </c>
      <c r="I23" s="25">
        <v>527</v>
      </c>
      <c r="J23" s="27">
        <f t="shared" si="1"/>
        <v>3</v>
      </c>
      <c r="K23" s="71"/>
    </row>
    <row r="24" spans="1:11" s="2" customFormat="1" ht="13.5" x14ac:dyDescent="0.15">
      <c r="A24" s="9"/>
      <c r="B24" s="3"/>
      <c r="C24" s="11"/>
      <c r="D24" s="82" t="s">
        <v>20</v>
      </c>
      <c r="E24" s="34"/>
      <c r="F24" s="19">
        <v>181</v>
      </c>
      <c r="G24" s="19">
        <v>189</v>
      </c>
      <c r="H24" s="20">
        <f t="shared" si="0"/>
        <v>370</v>
      </c>
      <c r="I24" s="19">
        <v>369</v>
      </c>
      <c r="J24" s="21">
        <f t="shared" si="1"/>
        <v>1</v>
      </c>
    </row>
    <row r="25" spans="1:11" s="2" customFormat="1" ht="13.5" x14ac:dyDescent="0.15">
      <c r="A25" s="9"/>
      <c r="B25" s="3"/>
      <c r="C25" s="11"/>
      <c r="D25" s="82" t="s">
        <v>21</v>
      </c>
      <c r="E25" s="34"/>
      <c r="F25" s="19">
        <v>36</v>
      </c>
      <c r="G25" s="19">
        <v>38</v>
      </c>
      <c r="H25" s="20">
        <f t="shared" si="0"/>
        <v>74</v>
      </c>
      <c r="I25" s="19">
        <v>74</v>
      </c>
      <c r="J25" s="21">
        <f t="shared" si="1"/>
        <v>0</v>
      </c>
    </row>
    <row r="26" spans="1:11" s="2" customFormat="1" ht="13.5" x14ac:dyDescent="0.15">
      <c r="A26" s="9"/>
      <c r="B26" s="3"/>
      <c r="C26" s="11"/>
      <c r="D26" s="82" t="s">
        <v>22</v>
      </c>
      <c r="E26" s="34"/>
      <c r="F26" s="19">
        <v>191</v>
      </c>
      <c r="G26" s="19">
        <v>179</v>
      </c>
      <c r="H26" s="20">
        <f t="shared" si="0"/>
        <v>370</v>
      </c>
      <c r="I26" s="19">
        <v>371</v>
      </c>
      <c r="J26" s="21">
        <f t="shared" si="1"/>
        <v>-1</v>
      </c>
    </row>
    <row r="27" spans="1:11" s="2" customFormat="1" ht="13.5" x14ac:dyDescent="0.15">
      <c r="A27" s="9"/>
      <c r="B27" s="3"/>
      <c r="C27" s="11"/>
      <c r="D27" s="82" t="s">
        <v>177</v>
      </c>
      <c r="E27" s="34"/>
      <c r="F27" s="19">
        <v>209</v>
      </c>
      <c r="G27" s="19">
        <v>218</v>
      </c>
      <c r="H27" s="20">
        <f t="shared" si="0"/>
        <v>427</v>
      </c>
      <c r="I27" s="19">
        <v>428</v>
      </c>
      <c r="J27" s="21">
        <f t="shared" si="1"/>
        <v>-1</v>
      </c>
    </row>
    <row r="28" spans="1:11" s="2" customFormat="1" ht="13.5" x14ac:dyDescent="0.15">
      <c r="A28" s="16"/>
      <c r="B28" s="17"/>
      <c r="C28" s="18"/>
      <c r="D28" s="52"/>
      <c r="E28" s="51"/>
      <c r="F28" s="22"/>
      <c r="G28" s="22"/>
      <c r="H28" s="23"/>
      <c r="I28" s="22"/>
      <c r="J28" s="24"/>
    </row>
    <row r="29" spans="1:11" s="2" customFormat="1" ht="13.5" x14ac:dyDescent="0.15">
      <c r="A29" s="9" t="s">
        <v>187</v>
      </c>
      <c r="B29" s="3" t="s">
        <v>138</v>
      </c>
      <c r="C29" s="11" t="s">
        <v>139</v>
      </c>
      <c r="D29" s="50" t="s">
        <v>23</v>
      </c>
      <c r="E29" s="53"/>
      <c r="F29" s="37">
        <v>126</v>
      </c>
      <c r="G29" s="37">
        <v>144</v>
      </c>
      <c r="H29" s="38">
        <f t="shared" si="0"/>
        <v>270</v>
      </c>
      <c r="I29" s="37">
        <v>272</v>
      </c>
      <c r="J29" s="39">
        <f t="shared" si="1"/>
        <v>-2</v>
      </c>
      <c r="K29" s="71"/>
    </row>
    <row r="30" spans="1:11" s="2" customFormat="1" ht="13.5" x14ac:dyDescent="0.15">
      <c r="A30" s="9"/>
      <c r="B30" s="3"/>
      <c r="C30" s="11"/>
      <c r="D30" s="82" t="s">
        <v>24</v>
      </c>
      <c r="E30" s="34"/>
      <c r="F30" s="19">
        <v>216</v>
      </c>
      <c r="G30" s="19">
        <v>236</v>
      </c>
      <c r="H30" s="20">
        <f t="shared" si="0"/>
        <v>452</v>
      </c>
      <c r="I30" s="19">
        <v>453</v>
      </c>
      <c r="J30" s="21">
        <f t="shared" si="1"/>
        <v>-1</v>
      </c>
    </row>
    <row r="31" spans="1:11" s="2" customFormat="1" ht="13.5" x14ac:dyDescent="0.15">
      <c r="A31" s="9"/>
      <c r="B31" s="3"/>
      <c r="C31" s="11"/>
      <c r="D31" s="82" t="s">
        <v>25</v>
      </c>
      <c r="E31" s="34"/>
      <c r="F31" s="19">
        <v>123</v>
      </c>
      <c r="G31" s="19">
        <v>116</v>
      </c>
      <c r="H31" s="20">
        <f t="shared" si="0"/>
        <v>239</v>
      </c>
      <c r="I31" s="19">
        <v>238</v>
      </c>
      <c r="J31" s="21">
        <f t="shared" si="1"/>
        <v>1</v>
      </c>
    </row>
    <row r="32" spans="1:11" s="2" customFormat="1" ht="13.5" x14ac:dyDescent="0.15">
      <c r="A32" s="9"/>
      <c r="B32" s="3"/>
      <c r="C32" s="11"/>
      <c r="D32" s="82" t="s">
        <v>26</v>
      </c>
      <c r="E32" s="34"/>
      <c r="F32" s="19">
        <v>64</v>
      </c>
      <c r="G32" s="19">
        <v>77</v>
      </c>
      <c r="H32" s="20">
        <f t="shared" si="0"/>
        <v>141</v>
      </c>
      <c r="I32" s="19">
        <v>141</v>
      </c>
      <c r="J32" s="21">
        <f t="shared" si="1"/>
        <v>0</v>
      </c>
    </row>
    <row r="33" spans="1:11" s="2" customFormat="1" ht="13.5" x14ac:dyDescent="0.15">
      <c r="A33" s="9"/>
      <c r="B33" s="3"/>
      <c r="C33" s="11"/>
      <c r="D33" s="82" t="s">
        <v>27</v>
      </c>
      <c r="E33" s="34"/>
      <c r="F33" s="19">
        <v>116</v>
      </c>
      <c r="G33" s="19">
        <v>138</v>
      </c>
      <c r="H33" s="20">
        <f t="shared" si="0"/>
        <v>254</v>
      </c>
      <c r="I33" s="19">
        <v>252</v>
      </c>
      <c r="J33" s="21">
        <f t="shared" si="1"/>
        <v>2</v>
      </c>
    </row>
    <row r="34" spans="1:11" s="2" customFormat="1" ht="13.5" x14ac:dyDescent="0.15">
      <c r="A34" s="9"/>
      <c r="B34" s="3"/>
      <c r="C34" s="11"/>
      <c r="D34" s="81"/>
      <c r="E34" s="35"/>
      <c r="F34" s="28"/>
      <c r="G34" s="28"/>
      <c r="H34" s="29"/>
      <c r="I34" s="28"/>
      <c r="J34" s="30"/>
    </row>
    <row r="35" spans="1:11" s="2" customFormat="1" ht="13.5" x14ac:dyDescent="0.15">
      <c r="A35" s="13" t="s">
        <v>189</v>
      </c>
      <c r="B35" s="14" t="s">
        <v>140</v>
      </c>
      <c r="C35" s="15" t="s">
        <v>141</v>
      </c>
      <c r="D35" s="80" t="s">
        <v>28</v>
      </c>
      <c r="E35" s="33"/>
      <c r="F35" s="25">
        <v>613</v>
      </c>
      <c r="G35" s="25">
        <v>645</v>
      </c>
      <c r="H35" s="26">
        <f t="shared" si="0"/>
        <v>1258</v>
      </c>
      <c r="I35" s="25">
        <v>1257</v>
      </c>
      <c r="J35" s="27">
        <f t="shared" si="1"/>
        <v>1</v>
      </c>
      <c r="K35" s="71"/>
    </row>
    <row r="36" spans="1:11" s="2" customFormat="1" ht="13.5" x14ac:dyDescent="0.15">
      <c r="A36" s="16"/>
      <c r="B36" s="17"/>
      <c r="C36" s="18"/>
      <c r="D36" s="52"/>
      <c r="E36" s="51"/>
      <c r="F36" s="22"/>
      <c r="G36" s="22"/>
      <c r="H36" s="23"/>
      <c r="I36" s="22"/>
      <c r="J36" s="24"/>
    </row>
    <row r="37" spans="1:11" s="2" customFormat="1" ht="13.5" x14ac:dyDescent="0.15">
      <c r="A37" s="9" t="s">
        <v>188</v>
      </c>
      <c r="B37" s="3" t="s">
        <v>142</v>
      </c>
      <c r="C37" s="11" t="s">
        <v>207</v>
      </c>
      <c r="D37" s="50" t="s">
        <v>29</v>
      </c>
      <c r="E37" s="53"/>
      <c r="F37" s="37">
        <v>464</v>
      </c>
      <c r="G37" s="37">
        <v>466</v>
      </c>
      <c r="H37" s="38">
        <f t="shared" si="0"/>
        <v>930</v>
      </c>
      <c r="I37" s="37">
        <v>934</v>
      </c>
      <c r="J37" s="39">
        <f t="shared" si="1"/>
        <v>-4</v>
      </c>
      <c r="K37" s="71"/>
    </row>
    <row r="38" spans="1:11" s="2" customFormat="1" ht="13.5" x14ac:dyDescent="0.15">
      <c r="A38" s="9"/>
      <c r="B38" s="3"/>
      <c r="C38" s="11"/>
      <c r="D38" s="82" t="s">
        <v>30</v>
      </c>
      <c r="E38" s="34"/>
      <c r="F38" s="19">
        <v>499</v>
      </c>
      <c r="G38" s="19">
        <v>499</v>
      </c>
      <c r="H38" s="20">
        <f t="shared" si="0"/>
        <v>998</v>
      </c>
      <c r="I38" s="19">
        <v>997</v>
      </c>
      <c r="J38" s="21">
        <f t="shared" si="1"/>
        <v>1</v>
      </c>
    </row>
    <row r="39" spans="1:11" s="2" customFormat="1" ht="13.5" x14ac:dyDescent="0.15">
      <c r="A39" s="9"/>
      <c r="B39" s="3"/>
      <c r="C39" s="11"/>
      <c r="D39" s="82" t="s">
        <v>178</v>
      </c>
      <c r="E39" s="34"/>
      <c r="F39" s="19">
        <v>45</v>
      </c>
      <c r="G39" s="19">
        <v>72</v>
      </c>
      <c r="H39" s="20">
        <f t="shared" si="0"/>
        <v>117</v>
      </c>
      <c r="I39" s="19">
        <v>119</v>
      </c>
      <c r="J39" s="21">
        <f t="shared" si="1"/>
        <v>-2</v>
      </c>
    </row>
    <row r="40" spans="1:11" s="2" customFormat="1" ht="13.5" x14ac:dyDescent="0.15">
      <c r="A40" s="9"/>
      <c r="B40" s="3"/>
      <c r="C40" s="11"/>
      <c r="D40" s="81"/>
      <c r="E40" s="35"/>
      <c r="F40" s="28"/>
      <c r="G40" s="28"/>
      <c r="H40" s="29"/>
      <c r="I40" s="28"/>
      <c r="J40" s="30"/>
    </row>
    <row r="41" spans="1:11" s="2" customFormat="1" ht="13.5" x14ac:dyDescent="0.15">
      <c r="A41" s="13" t="s">
        <v>190</v>
      </c>
      <c r="B41" s="14" t="s">
        <v>143</v>
      </c>
      <c r="C41" s="15" t="s">
        <v>144</v>
      </c>
      <c r="D41" s="80" t="s">
        <v>31</v>
      </c>
      <c r="E41" s="33"/>
      <c r="F41" s="25">
        <v>706</v>
      </c>
      <c r="G41" s="25">
        <v>721</v>
      </c>
      <c r="H41" s="26">
        <f t="shared" si="0"/>
        <v>1427</v>
      </c>
      <c r="I41" s="25">
        <v>1432</v>
      </c>
      <c r="J41" s="27">
        <f t="shared" si="1"/>
        <v>-5</v>
      </c>
      <c r="K41" s="71"/>
    </row>
    <row r="42" spans="1:11" s="2" customFormat="1" ht="13.5" x14ac:dyDescent="0.15">
      <c r="A42" s="16"/>
      <c r="B42" s="17"/>
      <c r="C42" s="18"/>
      <c r="D42" s="81"/>
      <c r="E42" s="35"/>
      <c r="F42" s="28"/>
      <c r="G42" s="28"/>
      <c r="H42" s="29"/>
      <c r="I42" s="28"/>
      <c r="J42" s="30"/>
    </row>
    <row r="43" spans="1:11" s="2" customFormat="1" ht="13.5" x14ac:dyDescent="0.15">
      <c r="A43" s="9" t="s">
        <v>191</v>
      </c>
      <c r="B43" s="3" t="s">
        <v>145</v>
      </c>
      <c r="C43" s="11" t="s">
        <v>146</v>
      </c>
      <c r="D43" s="80" t="s">
        <v>32</v>
      </c>
      <c r="E43" s="33"/>
      <c r="F43" s="25">
        <v>561</v>
      </c>
      <c r="G43" s="25">
        <v>582</v>
      </c>
      <c r="H43" s="26">
        <f t="shared" si="0"/>
        <v>1143</v>
      </c>
      <c r="I43" s="25">
        <v>1142</v>
      </c>
      <c r="J43" s="27">
        <f t="shared" si="1"/>
        <v>1</v>
      </c>
      <c r="K43" s="71"/>
    </row>
    <row r="44" spans="1:11" s="2" customFormat="1" ht="13.5" x14ac:dyDescent="0.15">
      <c r="A44" s="9"/>
      <c r="B44" s="3"/>
      <c r="C44" s="11"/>
      <c r="D44" s="82" t="s">
        <v>33</v>
      </c>
      <c r="E44" s="34"/>
      <c r="F44" s="19">
        <v>267</v>
      </c>
      <c r="G44" s="19">
        <v>242</v>
      </c>
      <c r="H44" s="20">
        <f t="shared" si="0"/>
        <v>509</v>
      </c>
      <c r="I44" s="19">
        <v>508</v>
      </c>
      <c r="J44" s="21">
        <f t="shared" si="1"/>
        <v>1</v>
      </c>
    </row>
    <row r="45" spans="1:11" s="2" customFormat="1" ht="13.5" x14ac:dyDescent="0.15">
      <c r="A45" s="9"/>
      <c r="B45" s="3"/>
      <c r="C45" s="11"/>
      <c r="D45" s="82" t="s">
        <v>34</v>
      </c>
      <c r="E45" s="34"/>
      <c r="F45" s="19">
        <v>5</v>
      </c>
      <c r="G45" s="19">
        <v>12</v>
      </c>
      <c r="H45" s="20">
        <f>SUM(F45:G45)</f>
        <v>17</v>
      </c>
      <c r="I45" s="19">
        <v>19</v>
      </c>
      <c r="J45" s="21">
        <f t="shared" si="1"/>
        <v>-2</v>
      </c>
    </row>
    <row r="46" spans="1:11" s="2" customFormat="1" ht="13.5" x14ac:dyDescent="0.15">
      <c r="A46" s="9"/>
      <c r="B46" s="3"/>
      <c r="C46" s="11"/>
      <c r="D46" s="82" t="s">
        <v>35</v>
      </c>
      <c r="E46" s="34"/>
      <c r="F46" s="19">
        <v>221</v>
      </c>
      <c r="G46" s="19">
        <v>246</v>
      </c>
      <c r="H46" s="20">
        <f t="shared" si="0"/>
        <v>467</v>
      </c>
      <c r="I46" s="19">
        <v>466</v>
      </c>
      <c r="J46" s="21">
        <f t="shared" si="1"/>
        <v>1</v>
      </c>
    </row>
    <row r="47" spans="1:11" s="2" customFormat="1" ht="13.5" x14ac:dyDescent="0.15">
      <c r="A47" s="9"/>
      <c r="B47" s="3"/>
      <c r="C47" s="11"/>
      <c r="D47" s="82" t="s">
        <v>36</v>
      </c>
      <c r="E47" s="34"/>
      <c r="F47" s="19">
        <v>339</v>
      </c>
      <c r="G47" s="19">
        <v>358</v>
      </c>
      <c r="H47" s="20">
        <f>SUM(F47:G47)</f>
        <v>697</v>
      </c>
      <c r="I47" s="19">
        <v>698</v>
      </c>
      <c r="J47" s="21">
        <f t="shared" si="1"/>
        <v>-1</v>
      </c>
    </row>
    <row r="48" spans="1:11" s="2" customFormat="1" ht="13.5" x14ac:dyDescent="0.15">
      <c r="A48" s="9"/>
      <c r="B48" s="3"/>
      <c r="C48" s="11"/>
      <c r="D48" s="52"/>
      <c r="E48" s="51"/>
      <c r="F48" s="22"/>
      <c r="G48" s="22"/>
      <c r="H48" s="23"/>
      <c r="I48" s="22"/>
      <c r="J48" s="24"/>
    </row>
    <row r="49" spans="1:11" s="2" customFormat="1" ht="13.5" x14ac:dyDescent="0.15">
      <c r="A49" s="13" t="s">
        <v>192</v>
      </c>
      <c r="B49" s="14" t="s">
        <v>147</v>
      </c>
      <c r="C49" s="15" t="s">
        <v>148</v>
      </c>
      <c r="D49" s="50" t="s">
        <v>37</v>
      </c>
      <c r="E49" s="53"/>
      <c r="F49" s="37">
        <v>259</v>
      </c>
      <c r="G49" s="37">
        <v>264</v>
      </c>
      <c r="H49" s="38">
        <f t="shared" si="0"/>
        <v>523</v>
      </c>
      <c r="I49" s="37">
        <v>525</v>
      </c>
      <c r="J49" s="39">
        <f t="shared" si="1"/>
        <v>-2</v>
      </c>
      <c r="K49" s="71"/>
    </row>
    <row r="50" spans="1:11" s="2" customFormat="1" ht="13.5" x14ac:dyDescent="0.15">
      <c r="A50" s="9"/>
      <c r="B50" s="3"/>
      <c r="C50" s="11"/>
      <c r="D50" s="82" t="s">
        <v>38</v>
      </c>
      <c r="E50" s="34"/>
      <c r="F50" s="19">
        <v>182</v>
      </c>
      <c r="G50" s="19">
        <v>178</v>
      </c>
      <c r="H50" s="20">
        <f t="shared" si="0"/>
        <v>360</v>
      </c>
      <c r="I50" s="19">
        <v>359</v>
      </c>
      <c r="J50" s="21">
        <f t="shared" si="1"/>
        <v>1</v>
      </c>
    </row>
    <row r="51" spans="1:11" s="2" customFormat="1" ht="13.5" x14ac:dyDescent="0.15">
      <c r="A51" s="9"/>
      <c r="B51" s="3"/>
      <c r="C51" s="11"/>
      <c r="D51" s="82" t="s">
        <v>39</v>
      </c>
      <c r="E51" s="34"/>
      <c r="F51" s="19">
        <v>99</v>
      </c>
      <c r="G51" s="19">
        <v>105</v>
      </c>
      <c r="H51" s="20">
        <f t="shared" si="0"/>
        <v>204</v>
      </c>
      <c r="I51" s="19">
        <v>205</v>
      </c>
      <c r="J51" s="21">
        <f t="shared" si="1"/>
        <v>-1</v>
      </c>
    </row>
    <row r="52" spans="1:11" s="2" customFormat="1" ht="13.5" x14ac:dyDescent="0.15">
      <c r="A52" s="16"/>
      <c r="B52" s="17"/>
      <c r="C52" s="18"/>
      <c r="D52" s="81"/>
      <c r="E52" s="35"/>
      <c r="F52" s="28"/>
      <c r="G52" s="28"/>
      <c r="H52" s="29"/>
      <c r="I52" s="28"/>
      <c r="J52" s="30"/>
    </row>
    <row r="53" spans="1:11" s="2" customFormat="1" ht="13.5" x14ac:dyDescent="0.15">
      <c r="A53" s="9" t="s">
        <v>193</v>
      </c>
      <c r="B53" s="3" t="s">
        <v>149</v>
      </c>
      <c r="C53" s="11" t="s">
        <v>150</v>
      </c>
      <c r="D53" s="80" t="s">
        <v>40</v>
      </c>
      <c r="E53" s="33"/>
      <c r="F53" s="25">
        <v>95</v>
      </c>
      <c r="G53" s="25">
        <v>99</v>
      </c>
      <c r="H53" s="26">
        <f t="shared" si="0"/>
        <v>194</v>
      </c>
      <c r="I53" s="25">
        <v>195</v>
      </c>
      <c r="J53" s="27">
        <f t="shared" si="1"/>
        <v>-1</v>
      </c>
      <c r="K53" s="71"/>
    </row>
    <row r="54" spans="1:11" s="2" customFormat="1" ht="13.5" x14ac:dyDescent="0.15">
      <c r="A54" s="9"/>
      <c r="B54" s="3"/>
      <c r="C54" s="11"/>
      <c r="D54" s="82" t="s">
        <v>41</v>
      </c>
      <c r="E54" s="34"/>
      <c r="F54" s="19">
        <v>200</v>
      </c>
      <c r="G54" s="19">
        <v>213</v>
      </c>
      <c r="H54" s="20">
        <f t="shared" si="0"/>
        <v>413</v>
      </c>
      <c r="I54" s="19">
        <v>415</v>
      </c>
      <c r="J54" s="21">
        <f t="shared" si="1"/>
        <v>-2</v>
      </c>
    </row>
    <row r="55" spans="1:11" s="2" customFormat="1" ht="13.5" x14ac:dyDescent="0.15">
      <c r="A55" s="9"/>
      <c r="B55" s="3"/>
      <c r="C55" s="11"/>
      <c r="D55" s="82" t="s">
        <v>42</v>
      </c>
      <c r="E55" s="34"/>
      <c r="F55" s="19">
        <v>387</v>
      </c>
      <c r="G55" s="19">
        <v>364</v>
      </c>
      <c r="H55" s="20">
        <f t="shared" si="0"/>
        <v>751</v>
      </c>
      <c r="I55" s="19">
        <v>753</v>
      </c>
      <c r="J55" s="21">
        <f t="shared" si="1"/>
        <v>-2</v>
      </c>
    </row>
    <row r="56" spans="1:11" s="2" customFormat="1" ht="13.5" x14ac:dyDescent="0.15">
      <c r="A56" s="9"/>
      <c r="B56" s="3"/>
      <c r="C56" s="11"/>
      <c r="D56" s="82" t="s">
        <v>43</v>
      </c>
      <c r="E56" s="34"/>
      <c r="F56" s="19">
        <v>218</v>
      </c>
      <c r="G56" s="19">
        <v>220</v>
      </c>
      <c r="H56" s="20">
        <f t="shared" si="0"/>
        <v>438</v>
      </c>
      <c r="I56" s="19">
        <v>435</v>
      </c>
      <c r="J56" s="21">
        <f t="shared" si="1"/>
        <v>3</v>
      </c>
    </row>
    <row r="57" spans="1:11" s="2" customFormat="1" ht="13.5" x14ac:dyDescent="0.15">
      <c r="A57" s="9"/>
      <c r="B57" s="3"/>
      <c r="C57" s="11"/>
      <c r="D57" s="52"/>
      <c r="E57" s="51"/>
      <c r="F57" s="22"/>
      <c r="G57" s="22"/>
      <c r="H57" s="23"/>
      <c r="I57" s="22"/>
      <c r="J57" s="24"/>
    </row>
    <row r="58" spans="1:11" s="2" customFormat="1" ht="13.5" x14ac:dyDescent="0.15">
      <c r="A58" s="13" t="s">
        <v>194</v>
      </c>
      <c r="B58" s="14" t="s">
        <v>204</v>
      </c>
      <c r="C58" s="15" t="s">
        <v>151</v>
      </c>
      <c r="D58" s="50" t="s">
        <v>44</v>
      </c>
      <c r="E58" s="53"/>
      <c r="F58" s="37">
        <v>179</v>
      </c>
      <c r="G58" s="37">
        <v>202</v>
      </c>
      <c r="H58" s="38">
        <f t="shared" si="0"/>
        <v>381</v>
      </c>
      <c r="I58" s="37">
        <v>380</v>
      </c>
      <c r="J58" s="39">
        <f t="shared" si="1"/>
        <v>1</v>
      </c>
      <c r="K58" s="71"/>
    </row>
    <row r="59" spans="1:11" s="2" customFormat="1" ht="13.5" x14ac:dyDescent="0.15">
      <c r="A59" s="9"/>
      <c r="B59" s="3"/>
      <c r="C59" s="11"/>
      <c r="D59" s="82" t="s">
        <v>45</v>
      </c>
      <c r="E59" s="34"/>
      <c r="F59" s="19">
        <v>102</v>
      </c>
      <c r="G59" s="19">
        <v>106</v>
      </c>
      <c r="H59" s="20">
        <f t="shared" si="0"/>
        <v>208</v>
      </c>
      <c r="I59" s="19">
        <v>207</v>
      </c>
      <c r="J59" s="21">
        <f t="shared" si="1"/>
        <v>1</v>
      </c>
    </row>
    <row r="60" spans="1:11" s="2" customFormat="1" ht="13.5" x14ac:dyDescent="0.15">
      <c r="A60" s="9"/>
      <c r="B60" s="3"/>
      <c r="C60" s="11"/>
      <c r="D60" s="82" t="s">
        <v>46</v>
      </c>
      <c r="E60" s="34"/>
      <c r="F60" s="19">
        <v>208</v>
      </c>
      <c r="G60" s="19">
        <v>211</v>
      </c>
      <c r="H60" s="20">
        <f t="shared" si="0"/>
        <v>419</v>
      </c>
      <c r="I60" s="19">
        <v>418</v>
      </c>
      <c r="J60" s="21">
        <f t="shared" si="1"/>
        <v>1</v>
      </c>
    </row>
    <row r="61" spans="1:11" s="2" customFormat="1" ht="13.5" x14ac:dyDescent="0.15">
      <c r="A61" s="9"/>
      <c r="B61" s="3"/>
      <c r="C61" s="11"/>
      <c r="D61" s="82" t="s">
        <v>47</v>
      </c>
      <c r="E61" s="34"/>
      <c r="F61" s="19">
        <v>47</v>
      </c>
      <c r="G61" s="19">
        <v>36</v>
      </c>
      <c r="H61" s="20">
        <f t="shared" si="0"/>
        <v>83</v>
      </c>
      <c r="I61" s="19">
        <v>84</v>
      </c>
      <c r="J61" s="21">
        <f t="shared" si="1"/>
        <v>-1</v>
      </c>
    </row>
    <row r="62" spans="1:11" s="2" customFormat="1" ht="13.5" x14ac:dyDescent="0.15">
      <c r="A62" s="16"/>
      <c r="B62" s="17"/>
      <c r="C62" s="18"/>
      <c r="D62" s="81"/>
      <c r="E62" s="35"/>
      <c r="F62" s="28"/>
      <c r="G62" s="28"/>
      <c r="H62" s="29"/>
      <c r="I62" s="28"/>
      <c r="J62" s="30"/>
    </row>
    <row r="63" spans="1:11" s="2" customFormat="1" ht="13.5" x14ac:dyDescent="0.15">
      <c r="A63" s="9" t="s">
        <v>195</v>
      </c>
      <c r="B63" s="3" t="s">
        <v>152</v>
      </c>
      <c r="C63" s="11" t="s">
        <v>153</v>
      </c>
      <c r="D63" s="80" t="s">
        <v>48</v>
      </c>
      <c r="E63" s="33"/>
      <c r="F63" s="25">
        <v>289</v>
      </c>
      <c r="G63" s="25">
        <v>302</v>
      </c>
      <c r="H63" s="26">
        <f t="shared" si="0"/>
        <v>591</v>
      </c>
      <c r="I63" s="25">
        <v>592</v>
      </c>
      <c r="J63" s="27">
        <f t="shared" si="1"/>
        <v>-1</v>
      </c>
      <c r="K63" s="71"/>
    </row>
    <row r="64" spans="1:11" s="2" customFormat="1" ht="13.5" x14ac:dyDescent="0.15">
      <c r="A64" s="9"/>
      <c r="B64" s="3"/>
      <c r="C64" s="11"/>
      <c r="D64" s="82" t="s">
        <v>203</v>
      </c>
      <c r="E64" s="34"/>
      <c r="F64" s="19">
        <v>3</v>
      </c>
      <c r="G64" s="19">
        <v>21</v>
      </c>
      <c r="H64" s="20">
        <f t="shared" si="0"/>
        <v>24</v>
      </c>
      <c r="I64" s="19">
        <v>24</v>
      </c>
      <c r="J64" s="21">
        <f t="shared" si="1"/>
        <v>0</v>
      </c>
    </row>
    <row r="65" spans="1:11" s="2" customFormat="1" ht="13.5" x14ac:dyDescent="0.15">
      <c r="A65" s="9"/>
      <c r="B65" s="3"/>
      <c r="C65" s="11"/>
      <c r="D65" s="82" t="s">
        <v>49</v>
      </c>
      <c r="E65" s="34"/>
      <c r="F65" s="19">
        <v>281</v>
      </c>
      <c r="G65" s="19">
        <v>304</v>
      </c>
      <c r="H65" s="20">
        <f t="shared" si="0"/>
        <v>585</v>
      </c>
      <c r="I65" s="19">
        <v>585</v>
      </c>
      <c r="J65" s="21">
        <f t="shared" si="1"/>
        <v>0</v>
      </c>
    </row>
    <row r="66" spans="1:11" s="2" customFormat="1" ht="13.5" x14ac:dyDescent="0.15">
      <c r="A66" s="9"/>
      <c r="B66" s="3"/>
      <c r="C66" s="11"/>
      <c r="D66" s="82" t="s">
        <v>50</v>
      </c>
      <c r="E66" s="34"/>
      <c r="F66" s="19">
        <v>13</v>
      </c>
      <c r="G66" s="19">
        <v>12</v>
      </c>
      <c r="H66" s="20">
        <f t="shared" si="0"/>
        <v>25</v>
      </c>
      <c r="I66" s="19">
        <v>25</v>
      </c>
      <c r="J66" s="21">
        <f t="shared" si="1"/>
        <v>0</v>
      </c>
    </row>
    <row r="67" spans="1:11" s="2" customFormat="1" ht="13.5" x14ac:dyDescent="0.15">
      <c r="A67" s="9"/>
      <c r="B67" s="3"/>
      <c r="C67" s="11"/>
      <c r="D67" s="82" t="s">
        <v>51</v>
      </c>
      <c r="E67" s="34"/>
      <c r="F67" s="19">
        <v>299</v>
      </c>
      <c r="G67" s="19">
        <v>332</v>
      </c>
      <c r="H67" s="20">
        <f t="shared" si="0"/>
        <v>631</v>
      </c>
      <c r="I67" s="19">
        <v>633</v>
      </c>
      <c r="J67" s="21">
        <f t="shared" si="1"/>
        <v>-2</v>
      </c>
    </row>
    <row r="68" spans="1:11" s="2" customFormat="1" ht="13.5" x14ac:dyDescent="0.15">
      <c r="A68" s="9"/>
      <c r="B68" s="3"/>
      <c r="C68" s="11"/>
      <c r="D68" s="82" t="s">
        <v>52</v>
      </c>
      <c r="E68" s="34"/>
      <c r="F68" s="19">
        <v>46</v>
      </c>
      <c r="G68" s="19">
        <v>44</v>
      </c>
      <c r="H68" s="20">
        <f t="shared" si="0"/>
        <v>90</v>
      </c>
      <c r="I68" s="19">
        <v>90</v>
      </c>
      <c r="J68" s="21">
        <f t="shared" si="1"/>
        <v>0</v>
      </c>
    </row>
    <row r="69" spans="1:11" s="2" customFormat="1" ht="13.5" x14ac:dyDescent="0.15">
      <c r="A69" s="9"/>
      <c r="B69" s="3"/>
      <c r="C69" s="11"/>
      <c r="D69" s="82" t="s">
        <v>53</v>
      </c>
      <c r="E69" s="34"/>
      <c r="F69" s="19">
        <v>126</v>
      </c>
      <c r="G69" s="19">
        <v>129</v>
      </c>
      <c r="H69" s="20">
        <f t="shared" ref="H69:H133" si="2">SUM(F69:G69)</f>
        <v>255</v>
      </c>
      <c r="I69" s="19">
        <v>255</v>
      </c>
      <c r="J69" s="21">
        <f t="shared" ref="J69:J135" si="3">H69-I69</f>
        <v>0</v>
      </c>
    </row>
    <row r="70" spans="1:11" s="2" customFormat="1" ht="13.5" x14ac:dyDescent="0.15">
      <c r="A70" s="9"/>
      <c r="B70" s="3"/>
      <c r="C70" s="11"/>
      <c r="D70" s="82" t="s">
        <v>54</v>
      </c>
      <c r="E70" s="34"/>
      <c r="F70" s="19">
        <v>95</v>
      </c>
      <c r="G70" s="19">
        <v>96</v>
      </c>
      <c r="H70" s="20">
        <f t="shared" si="2"/>
        <v>191</v>
      </c>
      <c r="I70" s="19">
        <v>192</v>
      </c>
      <c r="J70" s="21">
        <f t="shared" si="3"/>
        <v>-1</v>
      </c>
    </row>
    <row r="71" spans="1:11" s="2" customFormat="1" ht="13.5" x14ac:dyDescent="0.15">
      <c r="A71" s="9"/>
      <c r="B71" s="3"/>
      <c r="C71" s="11"/>
      <c r="D71" s="52" t="s">
        <v>55</v>
      </c>
      <c r="E71" s="51"/>
      <c r="F71" s="22">
        <v>82</v>
      </c>
      <c r="G71" s="22">
        <v>82</v>
      </c>
      <c r="H71" s="23">
        <f t="shared" si="2"/>
        <v>164</v>
      </c>
      <c r="I71" s="22">
        <v>163</v>
      </c>
      <c r="J71" s="24">
        <f t="shared" si="3"/>
        <v>1</v>
      </c>
    </row>
    <row r="72" spans="1:11" s="2" customFormat="1" ht="13.5" x14ac:dyDescent="0.15">
      <c r="A72" s="13" t="s">
        <v>196</v>
      </c>
      <c r="B72" s="14" t="s">
        <v>154</v>
      </c>
      <c r="C72" s="15" t="s">
        <v>155</v>
      </c>
      <c r="D72" s="80" t="s">
        <v>56</v>
      </c>
      <c r="E72" s="33"/>
      <c r="F72" s="25">
        <v>425</v>
      </c>
      <c r="G72" s="25">
        <v>448</v>
      </c>
      <c r="H72" s="26">
        <f t="shared" si="2"/>
        <v>873</v>
      </c>
      <c r="I72" s="25">
        <v>874</v>
      </c>
      <c r="J72" s="27">
        <f t="shared" si="3"/>
        <v>-1</v>
      </c>
      <c r="K72" s="71"/>
    </row>
    <row r="73" spans="1:11" s="2" customFormat="1" ht="13.5" x14ac:dyDescent="0.15">
      <c r="A73" s="9"/>
      <c r="B73" s="3"/>
      <c r="C73" s="11"/>
      <c r="D73" s="82" t="s">
        <v>57</v>
      </c>
      <c r="E73" s="34"/>
      <c r="F73" s="19">
        <v>71</v>
      </c>
      <c r="G73" s="19">
        <v>74</v>
      </c>
      <c r="H73" s="20">
        <f t="shared" si="2"/>
        <v>145</v>
      </c>
      <c r="I73" s="19">
        <v>147</v>
      </c>
      <c r="J73" s="21">
        <f t="shared" si="3"/>
        <v>-2</v>
      </c>
    </row>
    <row r="74" spans="1:11" s="2" customFormat="1" ht="13.5" x14ac:dyDescent="0.15">
      <c r="A74" s="16"/>
      <c r="B74" s="17"/>
      <c r="C74" s="18"/>
      <c r="D74" s="52"/>
      <c r="E74" s="51"/>
      <c r="F74" s="22"/>
      <c r="G74" s="22"/>
      <c r="H74" s="23"/>
      <c r="I74" s="22"/>
      <c r="J74" s="24"/>
    </row>
    <row r="75" spans="1:11" s="2" customFormat="1" ht="13.5" x14ac:dyDescent="0.15">
      <c r="A75" s="9" t="s">
        <v>197</v>
      </c>
      <c r="B75" s="3" t="s">
        <v>156</v>
      </c>
      <c r="C75" s="11" t="s">
        <v>157</v>
      </c>
      <c r="D75" s="80" t="s">
        <v>58</v>
      </c>
      <c r="E75" s="33"/>
      <c r="F75" s="25">
        <v>317</v>
      </c>
      <c r="G75" s="25">
        <v>306</v>
      </c>
      <c r="H75" s="26">
        <f t="shared" si="2"/>
        <v>623</v>
      </c>
      <c r="I75" s="25">
        <v>622</v>
      </c>
      <c r="J75" s="27">
        <f t="shared" si="3"/>
        <v>1</v>
      </c>
      <c r="K75" s="71"/>
    </row>
    <row r="76" spans="1:11" s="2" customFormat="1" ht="13.5" x14ac:dyDescent="0.15">
      <c r="A76" s="9"/>
      <c r="B76" s="3"/>
      <c r="C76" s="11"/>
      <c r="D76" s="82" t="s">
        <v>59</v>
      </c>
      <c r="E76" s="34"/>
      <c r="F76" s="19">
        <v>219</v>
      </c>
      <c r="G76" s="19">
        <v>236</v>
      </c>
      <c r="H76" s="20">
        <f t="shared" si="2"/>
        <v>455</v>
      </c>
      <c r="I76" s="19">
        <v>456</v>
      </c>
      <c r="J76" s="21">
        <f t="shared" si="3"/>
        <v>-1</v>
      </c>
    </row>
    <row r="77" spans="1:11" s="2" customFormat="1" ht="13.5" x14ac:dyDescent="0.15">
      <c r="A77" s="9"/>
      <c r="B77" s="3"/>
      <c r="C77" s="11"/>
      <c r="D77" s="82" t="s">
        <v>60</v>
      </c>
      <c r="E77" s="34"/>
      <c r="F77" s="19">
        <v>117</v>
      </c>
      <c r="G77" s="19">
        <v>104</v>
      </c>
      <c r="H77" s="20">
        <f t="shared" si="2"/>
        <v>221</v>
      </c>
      <c r="I77" s="19">
        <v>222</v>
      </c>
      <c r="J77" s="21">
        <f t="shared" si="3"/>
        <v>-1</v>
      </c>
    </row>
    <row r="78" spans="1:11" s="2" customFormat="1" ht="13.5" x14ac:dyDescent="0.15">
      <c r="A78" s="9"/>
      <c r="B78" s="3"/>
      <c r="C78" s="11"/>
      <c r="D78" s="52"/>
      <c r="E78" s="51"/>
      <c r="F78" s="22"/>
      <c r="G78" s="22"/>
      <c r="H78" s="23"/>
      <c r="I78" s="22"/>
      <c r="J78" s="24"/>
    </row>
    <row r="79" spans="1:11" s="2" customFormat="1" ht="13.5" x14ac:dyDescent="0.15">
      <c r="A79" s="13" t="s">
        <v>198</v>
      </c>
      <c r="B79" s="14" t="s">
        <v>205</v>
      </c>
      <c r="C79" s="15" t="s">
        <v>158</v>
      </c>
      <c r="D79" s="80" t="s">
        <v>61</v>
      </c>
      <c r="E79" s="33"/>
      <c r="F79" s="25">
        <v>250</v>
      </c>
      <c r="G79" s="25">
        <v>256</v>
      </c>
      <c r="H79" s="26">
        <f t="shared" si="2"/>
        <v>506</v>
      </c>
      <c r="I79" s="25">
        <v>505</v>
      </c>
      <c r="J79" s="27">
        <f t="shared" si="3"/>
        <v>1</v>
      </c>
      <c r="K79" s="71"/>
    </row>
    <row r="80" spans="1:11" s="2" customFormat="1" ht="13.5" x14ac:dyDescent="0.15">
      <c r="A80" s="9"/>
      <c r="B80" s="3"/>
      <c r="C80" s="11"/>
      <c r="D80" s="82" t="s">
        <v>62</v>
      </c>
      <c r="E80" s="34"/>
      <c r="F80" s="19">
        <v>143</v>
      </c>
      <c r="G80" s="19">
        <v>159</v>
      </c>
      <c r="H80" s="20">
        <f t="shared" si="2"/>
        <v>302</v>
      </c>
      <c r="I80" s="19">
        <v>303</v>
      </c>
      <c r="J80" s="21">
        <f t="shared" si="3"/>
        <v>-1</v>
      </c>
    </row>
    <row r="81" spans="1:11" s="2" customFormat="1" ht="13.5" x14ac:dyDescent="0.15">
      <c r="A81" s="9"/>
      <c r="B81" s="3"/>
      <c r="C81" s="11"/>
      <c r="D81" s="82" t="s">
        <v>63</v>
      </c>
      <c r="E81" s="34"/>
      <c r="F81" s="19">
        <v>93</v>
      </c>
      <c r="G81" s="19">
        <v>102</v>
      </c>
      <c r="H81" s="20">
        <f t="shared" si="2"/>
        <v>195</v>
      </c>
      <c r="I81" s="19">
        <v>195</v>
      </c>
      <c r="J81" s="21">
        <f t="shared" si="3"/>
        <v>0</v>
      </c>
    </row>
    <row r="82" spans="1:11" s="2" customFormat="1" ht="13.5" x14ac:dyDescent="0.15">
      <c r="A82" s="9"/>
      <c r="B82" s="3"/>
      <c r="C82" s="11"/>
      <c r="D82" s="82" t="s">
        <v>64</v>
      </c>
      <c r="E82" s="34"/>
      <c r="F82" s="19">
        <v>43</v>
      </c>
      <c r="G82" s="19">
        <v>42</v>
      </c>
      <c r="H82" s="20">
        <f t="shared" si="2"/>
        <v>85</v>
      </c>
      <c r="I82" s="19">
        <v>85</v>
      </c>
      <c r="J82" s="21">
        <f t="shared" si="3"/>
        <v>0</v>
      </c>
    </row>
    <row r="83" spans="1:11" s="2" customFormat="1" ht="13.5" x14ac:dyDescent="0.15">
      <c r="A83" s="9"/>
      <c r="B83" s="3"/>
      <c r="C83" s="11"/>
      <c r="D83" s="82" t="s">
        <v>65</v>
      </c>
      <c r="E83" s="34"/>
      <c r="F83" s="19">
        <v>3</v>
      </c>
      <c r="G83" s="19">
        <v>2</v>
      </c>
      <c r="H83" s="20">
        <f t="shared" si="2"/>
        <v>5</v>
      </c>
      <c r="I83" s="19">
        <v>5</v>
      </c>
      <c r="J83" s="21">
        <f t="shared" si="3"/>
        <v>0</v>
      </c>
    </row>
    <row r="84" spans="1:11" s="2" customFormat="1" ht="13.5" x14ac:dyDescent="0.15">
      <c r="A84" s="9"/>
      <c r="B84" s="3"/>
      <c r="C84" s="11"/>
      <c r="D84" s="82" t="s">
        <v>66</v>
      </c>
      <c r="E84" s="34"/>
      <c r="F84" s="19">
        <v>12</v>
      </c>
      <c r="G84" s="19">
        <v>11</v>
      </c>
      <c r="H84" s="20">
        <f t="shared" si="2"/>
        <v>23</v>
      </c>
      <c r="I84" s="19">
        <v>23</v>
      </c>
      <c r="J84" s="21">
        <f t="shared" si="3"/>
        <v>0</v>
      </c>
    </row>
    <row r="85" spans="1:11" s="2" customFormat="1" ht="13.5" x14ac:dyDescent="0.15">
      <c r="A85" s="16"/>
      <c r="B85" s="17"/>
      <c r="C85" s="18"/>
      <c r="D85" s="81"/>
      <c r="E85" s="35"/>
      <c r="F85" s="28"/>
      <c r="G85" s="28"/>
      <c r="H85" s="29"/>
      <c r="I85" s="28"/>
      <c r="J85" s="30"/>
    </row>
    <row r="86" spans="1:11" s="2" customFormat="1" ht="13.5" x14ac:dyDescent="0.15">
      <c r="A86" s="9" t="s">
        <v>199</v>
      </c>
      <c r="B86" s="3" t="s">
        <v>159</v>
      </c>
      <c r="C86" s="11" t="s">
        <v>160</v>
      </c>
      <c r="D86" s="94" t="s">
        <v>163</v>
      </c>
      <c r="E86" s="36" t="s">
        <v>67</v>
      </c>
      <c r="F86" s="25">
        <v>40</v>
      </c>
      <c r="G86" s="25">
        <v>41</v>
      </c>
      <c r="H86" s="26">
        <f t="shared" si="2"/>
        <v>81</v>
      </c>
      <c r="I86" s="25">
        <v>82</v>
      </c>
      <c r="J86" s="27">
        <f t="shared" si="3"/>
        <v>-1</v>
      </c>
      <c r="K86" s="71"/>
    </row>
    <row r="87" spans="1:11" s="2" customFormat="1" ht="13.5" x14ac:dyDescent="0.15">
      <c r="A87" s="9"/>
      <c r="B87" s="3"/>
      <c r="C87" s="11"/>
      <c r="D87" s="95"/>
      <c r="E87" s="31" t="s">
        <v>68</v>
      </c>
      <c r="F87" s="19">
        <v>33</v>
      </c>
      <c r="G87" s="19">
        <v>24</v>
      </c>
      <c r="H87" s="20">
        <f t="shared" si="2"/>
        <v>57</v>
      </c>
      <c r="I87" s="19">
        <v>56</v>
      </c>
      <c r="J87" s="21">
        <f t="shared" si="3"/>
        <v>1</v>
      </c>
    </row>
    <row r="88" spans="1:11" s="2" customFormat="1" ht="13.5" x14ac:dyDescent="0.15">
      <c r="A88" s="9"/>
      <c r="B88" s="3"/>
      <c r="C88" s="11"/>
      <c r="D88" s="95"/>
      <c r="E88" s="31" t="s">
        <v>69</v>
      </c>
      <c r="F88" s="19">
        <v>4</v>
      </c>
      <c r="G88" s="19">
        <v>7</v>
      </c>
      <c r="H88" s="20">
        <f t="shared" si="2"/>
        <v>11</v>
      </c>
      <c r="I88" s="19">
        <v>11</v>
      </c>
      <c r="J88" s="21">
        <f t="shared" si="3"/>
        <v>0</v>
      </c>
    </row>
    <row r="89" spans="1:11" s="2" customFormat="1" ht="13.5" x14ac:dyDescent="0.15">
      <c r="A89" s="9"/>
      <c r="B89" s="3"/>
      <c r="C89" s="11"/>
      <c r="D89" s="95"/>
      <c r="E89" s="31" t="s">
        <v>70</v>
      </c>
      <c r="F89" s="19">
        <v>13</v>
      </c>
      <c r="G89" s="19">
        <v>9</v>
      </c>
      <c r="H89" s="20">
        <f t="shared" si="2"/>
        <v>22</v>
      </c>
      <c r="I89" s="19">
        <v>22</v>
      </c>
      <c r="J89" s="21">
        <f t="shared" si="3"/>
        <v>0</v>
      </c>
    </row>
    <row r="90" spans="1:11" s="2" customFormat="1" ht="13.5" x14ac:dyDescent="0.15">
      <c r="A90" s="9"/>
      <c r="B90" s="3"/>
      <c r="C90" s="11"/>
      <c r="D90" s="95"/>
      <c r="E90" s="31" t="s">
        <v>71</v>
      </c>
      <c r="F90" s="19">
        <v>17</v>
      </c>
      <c r="G90" s="19">
        <v>15</v>
      </c>
      <c r="H90" s="20">
        <f t="shared" si="2"/>
        <v>32</v>
      </c>
      <c r="I90" s="19">
        <v>32</v>
      </c>
      <c r="J90" s="21">
        <f t="shared" si="3"/>
        <v>0</v>
      </c>
    </row>
    <row r="91" spans="1:11" s="2" customFormat="1" ht="13.5" x14ac:dyDescent="0.15">
      <c r="A91" s="9"/>
      <c r="B91" s="3"/>
      <c r="C91" s="11"/>
      <c r="D91" s="95"/>
      <c r="E91" s="31" t="s">
        <v>72</v>
      </c>
      <c r="F91" s="19">
        <v>14</v>
      </c>
      <c r="G91" s="19">
        <v>9</v>
      </c>
      <c r="H91" s="20">
        <f t="shared" si="2"/>
        <v>23</v>
      </c>
      <c r="I91" s="19">
        <v>23</v>
      </c>
      <c r="J91" s="21">
        <f t="shared" si="3"/>
        <v>0</v>
      </c>
    </row>
    <row r="92" spans="1:11" s="2" customFormat="1" ht="13.5" x14ac:dyDescent="0.15">
      <c r="A92" s="9"/>
      <c r="B92" s="3"/>
      <c r="C92" s="11"/>
      <c r="D92" s="95"/>
      <c r="E92" s="31" t="s">
        <v>73</v>
      </c>
      <c r="F92" s="19">
        <v>30</v>
      </c>
      <c r="G92" s="19">
        <v>25</v>
      </c>
      <c r="H92" s="20">
        <f t="shared" si="2"/>
        <v>55</v>
      </c>
      <c r="I92" s="19">
        <v>55</v>
      </c>
      <c r="J92" s="21">
        <f t="shared" si="3"/>
        <v>0</v>
      </c>
    </row>
    <row r="93" spans="1:11" s="2" customFormat="1" ht="13.5" x14ac:dyDescent="0.15">
      <c r="A93" s="9"/>
      <c r="B93" s="3"/>
      <c r="C93" s="11"/>
      <c r="D93" s="95"/>
      <c r="E93" s="31" t="s">
        <v>74</v>
      </c>
      <c r="F93" s="19">
        <v>35</v>
      </c>
      <c r="G93" s="19">
        <v>32</v>
      </c>
      <c r="H93" s="20">
        <f t="shared" si="2"/>
        <v>67</v>
      </c>
      <c r="I93" s="19">
        <v>67</v>
      </c>
      <c r="J93" s="21">
        <f t="shared" si="3"/>
        <v>0</v>
      </c>
    </row>
    <row r="94" spans="1:11" s="2" customFormat="1" ht="13.5" x14ac:dyDescent="0.15">
      <c r="A94" s="9"/>
      <c r="B94" s="3"/>
      <c r="C94" s="11"/>
      <c r="D94" s="95"/>
      <c r="E94" s="31" t="s">
        <v>75</v>
      </c>
      <c r="F94" s="19">
        <v>16</v>
      </c>
      <c r="G94" s="19">
        <v>17</v>
      </c>
      <c r="H94" s="20">
        <f t="shared" si="2"/>
        <v>33</v>
      </c>
      <c r="I94" s="19">
        <v>33</v>
      </c>
      <c r="J94" s="21">
        <f t="shared" si="3"/>
        <v>0</v>
      </c>
    </row>
    <row r="95" spans="1:11" s="2" customFormat="1" ht="13.5" x14ac:dyDescent="0.15">
      <c r="A95" s="9"/>
      <c r="B95" s="3"/>
      <c r="C95" s="11"/>
      <c r="D95" s="95"/>
      <c r="E95" s="31" t="s">
        <v>76</v>
      </c>
      <c r="F95" s="19">
        <v>15</v>
      </c>
      <c r="G95" s="19">
        <v>14</v>
      </c>
      <c r="H95" s="20">
        <f t="shared" si="2"/>
        <v>29</v>
      </c>
      <c r="I95" s="19">
        <v>29</v>
      </c>
      <c r="J95" s="21">
        <f t="shared" si="3"/>
        <v>0</v>
      </c>
    </row>
    <row r="96" spans="1:11" s="2" customFormat="1" ht="13.5" x14ac:dyDescent="0.15">
      <c r="A96" s="9"/>
      <c r="B96" s="3"/>
      <c r="C96" s="11"/>
      <c r="D96" s="95"/>
      <c r="E96" s="31" t="s">
        <v>77</v>
      </c>
      <c r="F96" s="19">
        <v>2</v>
      </c>
      <c r="G96" s="19">
        <v>2</v>
      </c>
      <c r="H96" s="20">
        <f t="shared" si="2"/>
        <v>4</v>
      </c>
      <c r="I96" s="19">
        <v>4</v>
      </c>
      <c r="J96" s="21">
        <f t="shared" si="3"/>
        <v>0</v>
      </c>
    </row>
    <row r="97" spans="1:11" s="2" customFormat="1" ht="13.5" x14ac:dyDescent="0.15">
      <c r="A97" s="9"/>
      <c r="B97" s="3"/>
      <c r="C97" s="11"/>
      <c r="D97" s="95"/>
      <c r="E97" s="31" t="s">
        <v>78</v>
      </c>
      <c r="F97" s="19">
        <v>26</v>
      </c>
      <c r="G97" s="19">
        <v>25</v>
      </c>
      <c r="H97" s="20">
        <f t="shared" si="2"/>
        <v>51</v>
      </c>
      <c r="I97" s="19">
        <v>51</v>
      </c>
      <c r="J97" s="21">
        <f t="shared" si="3"/>
        <v>0</v>
      </c>
    </row>
    <row r="98" spans="1:11" s="2" customFormat="1" ht="13.5" x14ac:dyDescent="0.15">
      <c r="A98" s="9"/>
      <c r="B98" s="3"/>
      <c r="C98" s="11"/>
      <c r="D98" s="95"/>
      <c r="E98" s="31" t="s">
        <v>79</v>
      </c>
      <c r="F98" s="19">
        <v>19</v>
      </c>
      <c r="G98" s="19">
        <v>18</v>
      </c>
      <c r="H98" s="20">
        <f t="shared" si="2"/>
        <v>37</v>
      </c>
      <c r="I98" s="19">
        <v>36</v>
      </c>
      <c r="J98" s="21">
        <f t="shared" si="3"/>
        <v>1</v>
      </c>
    </row>
    <row r="99" spans="1:11" s="2" customFormat="1" ht="13.5" x14ac:dyDescent="0.15">
      <c r="A99" s="9"/>
      <c r="B99" s="3"/>
      <c r="C99" s="11"/>
      <c r="D99" s="95"/>
      <c r="E99" s="31" t="s">
        <v>80</v>
      </c>
      <c r="F99" s="19">
        <v>23</v>
      </c>
      <c r="G99" s="19">
        <v>15</v>
      </c>
      <c r="H99" s="20">
        <f t="shared" si="2"/>
        <v>38</v>
      </c>
      <c r="I99" s="19">
        <v>38</v>
      </c>
      <c r="J99" s="21">
        <f t="shared" si="3"/>
        <v>0</v>
      </c>
    </row>
    <row r="100" spans="1:11" s="2" customFormat="1" ht="13.5" x14ac:dyDescent="0.15">
      <c r="A100" s="9"/>
      <c r="B100" s="3"/>
      <c r="C100" s="11"/>
      <c r="D100" s="95"/>
      <c r="E100" s="31" t="s">
        <v>81</v>
      </c>
      <c r="F100" s="19">
        <v>27</v>
      </c>
      <c r="G100" s="19">
        <v>29</v>
      </c>
      <c r="H100" s="20">
        <f t="shared" si="2"/>
        <v>56</v>
      </c>
      <c r="I100" s="19">
        <v>56</v>
      </c>
      <c r="J100" s="21">
        <f t="shared" si="3"/>
        <v>0</v>
      </c>
    </row>
    <row r="101" spans="1:11" s="2" customFormat="1" ht="13.5" x14ac:dyDescent="0.15">
      <c r="A101" s="9"/>
      <c r="B101" s="3"/>
      <c r="C101" s="11"/>
      <c r="D101" s="95"/>
      <c r="E101" s="31" t="s">
        <v>82</v>
      </c>
      <c r="F101" s="19">
        <v>30</v>
      </c>
      <c r="G101" s="19">
        <v>32</v>
      </c>
      <c r="H101" s="20">
        <f t="shared" si="2"/>
        <v>62</v>
      </c>
      <c r="I101" s="19">
        <v>60</v>
      </c>
      <c r="J101" s="21">
        <f t="shared" si="3"/>
        <v>2</v>
      </c>
    </row>
    <row r="102" spans="1:11" s="2" customFormat="1" ht="13.5" x14ac:dyDescent="0.15">
      <c r="A102" s="9"/>
      <c r="B102" s="3"/>
      <c r="C102" s="11"/>
      <c r="D102" s="95"/>
      <c r="E102" s="31" t="s">
        <v>83</v>
      </c>
      <c r="F102" s="19">
        <v>36</v>
      </c>
      <c r="G102" s="19">
        <v>24</v>
      </c>
      <c r="H102" s="20">
        <f t="shared" si="2"/>
        <v>60</v>
      </c>
      <c r="I102" s="19">
        <v>60</v>
      </c>
      <c r="J102" s="21">
        <f t="shared" si="3"/>
        <v>0</v>
      </c>
    </row>
    <row r="103" spans="1:11" s="2" customFormat="1" ht="13.5" x14ac:dyDescent="0.15">
      <c r="A103" s="9"/>
      <c r="B103" s="3"/>
      <c r="C103" s="11"/>
      <c r="D103" s="95"/>
      <c r="E103" s="31" t="s">
        <v>84</v>
      </c>
      <c r="F103" s="19">
        <v>20</v>
      </c>
      <c r="G103" s="19">
        <v>23</v>
      </c>
      <c r="H103" s="20">
        <f t="shared" si="2"/>
        <v>43</v>
      </c>
      <c r="I103" s="19">
        <v>43</v>
      </c>
      <c r="J103" s="21">
        <f t="shared" si="3"/>
        <v>0</v>
      </c>
    </row>
    <row r="104" spans="1:11" s="2" customFormat="1" thickBot="1" x14ac:dyDescent="0.2">
      <c r="A104" s="9"/>
      <c r="B104" s="3"/>
      <c r="C104" s="11"/>
      <c r="D104" s="95"/>
      <c r="E104" s="32" t="s">
        <v>85</v>
      </c>
      <c r="F104" s="28">
        <v>43</v>
      </c>
      <c r="G104" s="28">
        <v>50</v>
      </c>
      <c r="H104" s="29">
        <f t="shared" si="2"/>
        <v>93</v>
      </c>
      <c r="I104" s="28">
        <v>91</v>
      </c>
      <c r="J104" s="30">
        <f t="shared" si="3"/>
        <v>2</v>
      </c>
    </row>
    <row r="105" spans="1:11" s="2" customFormat="1" thickTop="1" x14ac:dyDescent="0.15">
      <c r="A105" s="9"/>
      <c r="B105" s="3"/>
      <c r="C105" s="11"/>
      <c r="D105" s="96"/>
      <c r="E105" s="57"/>
      <c r="F105" s="59">
        <f>SUM(F86:F104)</f>
        <v>443</v>
      </c>
      <c r="G105" s="59">
        <f>SUM(G86:G104)</f>
        <v>411</v>
      </c>
      <c r="H105" s="59">
        <f>SUM(H86:H104)</f>
        <v>854</v>
      </c>
      <c r="I105" s="58">
        <v>849</v>
      </c>
      <c r="J105" s="60">
        <f t="shared" si="3"/>
        <v>5</v>
      </c>
    </row>
    <row r="106" spans="1:11" s="2" customFormat="1" ht="13.5" x14ac:dyDescent="0.15">
      <c r="A106" s="13" t="s">
        <v>200</v>
      </c>
      <c r="B106" s="14" t="s">
        <v>210</v>
      </c>
      <c r="C106" s="15" t="s">
        <v>161</v>
      </c>
      <c r="D106" s="87" t="s">
        <v>164</v>
      </c>
      <c r="E106" s="33" t="s">
        <v>86</v>
      </c>
      <c r="F106" s="25">
        <v>16</v>
      </c>
      <c r="G106" s="25">
        <v>11</v>
      </c>
      <c r="H106" s="26">
        <f t="shared" si="2"/>
        <v>27</v>
      </c>
      <c r="I106" s="25">
        <v>28</v>
      </c>
      <c r="J106" s="27">
        <f t="shared" si="3"/>
        <v>-1</v>
      </c>
      <c r="K106" s="71"/>
    </row>
    <row r="107" spans="1:11" s="2" customFormat="1" ht="13.5" x14ac:dyDescent="0.15">
      <c r="A107" s="9"/>
      <c r="B107" s="3"/>
      <c r="C107" s="11"/>
      <c r="D107" s="89"/>
      <c r="E107" s="34" t="s">
        <v>87</v>
      </c>
      <c r="F107" s="19">
        <v>40</v>
      </c>
      <c r="G107" s="19">
        <v>39</v>
      </c>
      <c r="H107" s="20">
        <f t="shared" si="2"/>
        <v>79</v>
      </c>
      <c r="I107" s="19">
        <v>79</v>
      </c>
      <c r="J107" s="21">
        <f t="shared" si="3"/>
        <v>0</v>
      </c>
    </row>
    <row r="108" spans="1:11" s="2" customFormat="1" ht="13.5" x14ac:dyDescent="0.15">
      <c r="A108" s="9"/>
      <c r="B108" s="3"/>
      <c r="C108" s="11"/>
      <c r="D108" s="89"/>
      <c r="E108" s="34" t="s">
        <v>88</v>
      </c>
      <c r="F108" s="19">
        <v>16</v>
      </c>
      <c r="G108" s="19">
        <v>24</v>
      </c>
      <c r="H108" s="20">
        <f t="shared" si="2"/>
        <v>40</v>
      </c>
      <c r="I108" s="19">
        <v>39</v>
      </c>
      <c r="J108" s="21">
        <f t="shared" si="3"/>
        <v>1</v>
      </c>
    </row>
    <row r="109" spans="1:11" s="2" customFormat="1" ht="13.5" x14ac:dyDescent="0.15">
      <c r="A109" s="9"/>
      <c r="B109" s="3"/>
      <c r="C109" s="11"/>
      <c r="D109" s="89"/>
      <c r="E109" s="34" t="s">
        <v>89</v>
      </c>
      <c r="F109" s="19">
        <v>33</v>
      </c>
      <c r="G109" s="19">
        <v>32</v>
      </c>
      <c r="H109" s="20">
        <f t="shared" si="2"/>
        <v>65</v>
      </c>
      <c r="I109" s="19">
        <v>65</v>
      </c>
      <c r="J109" s="21">
        <f t="shared" si="3"/>
        <v>0</v>
      </c>
    </row>
    <row r="110" spans="1:11" s="2" customFormat="1" ht="13.5" x14ac:dyDescent="0.15">
      <c r="A110" s="9"/>
      <c r="B110" s="3"/>
      <c r="C110" s="11"/>
      <c r="D110" s="89"/>
      <c r="E110" s="34" t="s">
        <v>90</v>
      </c>
      <c r="F110" s="19">
        <v>37</v>
      </c>
      <c r="G110" s="19">
        <v>36</v>
      </c>
      <c r="H110" s="20">
        <f t="shared" si="2"/>
        <v>73</v>
      </c>
      <c r="I110" s="19">
        <v>73</v>
      </c>
      <c r="J110" s="21">
        <f t="shared" si="3"/>
        <v>0</v>
      </c>
    </row>
    <row r="111" spans="1:11" s="2" customFormat="1" ht="13.5" x14ac:dyDescent="0.15">
      <c r="A111" s="9"/>
      <c r="B111" s="3"/>
      <c r="C111" s="11"/>
      <c r="D111" s="89"/>
      <c r="E111" s="34" t="s">
        <v>91</v>
      </c>
      <c r="F111" s="19">
        <v>31</v>
      </c>
      <c r="G111" s="19">
        <v>34</v>
      </c>
      <c r="H111" s="20">
        <f t="shared" si="2"/>
        <v>65</v>
      </c>
      <c r="I111" s="19">
        <v>65</v>
      </c>
      <c r="J111" s="21">
        <f t="shared" si="3"/>
        <v>0</v>
      </c>
    </row>
    <row r="112" spans="1:11" s="2" customFormat="1" ht="13.5" x14ac:dyDescent="0.15">
      <c r="A112" s="9"/>
      <c r="B112" s="3"/>
      <c r="C112" s="11"/>
      <c r="D112" s="89"/>
      <c r="E112" s="34" t="s">
        <v>92</v>
      </c>
      <c r="F112" s="19">
        <v>35</v>
      </c>
      <c r="G112" s="19">
        <v>31</v>
      </c>
      <c r="H112" s="20">
        <f t="shared" si="2"/>
        <v>66</v>
      </c>
      <c r="I112" s="19">
        <v>66</v>
      </c>
      <c r="J112" s="21">
        <f t="shared" si="3"/>
        <v>0</v>
      </c>
    </row>
    <row r="113" spans="1:10" s="2" customFormat="1" ht="13.5" x14ac:dyDescent="0.15">
      <c r="A113" s="9"/>
      <c r="B113" s="3"/>
      <c r="C113" s="11"/>
      <c r="D113" s="89"/>
      <c r="E113" s="34" t="s">
        <v>93</v>
      </c>
      <c r="F113" s="19">
        <v>22</v>
      </c>
      <c r="G113" s="19">
        <v>23</v>
      </c>
      <c r="H113" s="20">
        <f t="shared" si="2"/>
        <v>45</v>
      </c>
      <c r="I113" s="19">
        <v>45</v>
      </c>
      <c r="J113" s="21">
        <f t="shared" si="3"/>
        <v>0</v>
      </c>
    </row>
    <row r="114" spans="1:10" s="2" customFormat="1" ht="13.5" x14ac:dyDescent="0.15">
      <c r="A114" s="9"/>
      <c r="B114" s="3"/>
      <c r="C114" s="11"/>
      <c r="D114" s="89"/>
      <c r="E114" s="34" t="s">
        <v>94</v>
      </c>
      <c r="F114" s="19">
        <v>56</v>
      </c>
      <c r="G114" s="19">
        <v>59</v>
      </c>
      <c r="H114" s="20">
        <f t="shared" si="2"/>
        <v>115</v>
      </c>
      <c r="I114" s="19">
        <v>115</v>
      </c>
      <c r="J114" s="21">
        <f t="shared" si="3"/>
        <v>0</v>
      </c>
    </row>
    <row r="115" spans="1:10" s="2" customFormat="1" ht="13.5" x14ac:dyDescent="0.15">
      <c r="A115" s="9"/>
      <c r="B115" s="3"/>
      <c r="C115" s="11"/>
      <c r="D115" s="89"/>
      <c r="E115" s="34" t="s">
        <v>95</v>
      </c>
      <c r="F115" s="19">
        <v>40</v>
      </c>
      <c r="G115" s="19">
        <v>37</v>
      </c>
      <c r="H115" s="20">
        <f t="shared" si="2"/>
        <v>77</v>
      </c>
      <c r="I115" s="19">
        <v>77</v>
      </c>
      <c r="J115" s="21">
        <f t="shared" si="3"/>
        <v>0</v>
      </c>
    </row>
    <row r="116" spans="1:10" s="2" customFormat="1" ht="13.5" x14ac:dyDescent="0.15">
      <c r="A116" s="9"/>
      <c r="B116" s="3"/>
      <c r="C116" s="11"/>
      <c r="D116" s="89"/>
      <c r="E116" s="34" t="s">
        <v>96</v>
      </c>
      <c r="F116" s="19">
        <v>47</v>
      </c>
      <c r="G116" s="19">
        <v>52</v>
      </c>
      <c r="H116" s="20">
        <f t="shared" si="2"/>
        <v>99</v>
      </c>
      <c r="I116" s="19">
        <v>99</v>
      </c>
      <c r="J116" s="21">
        <f t="shared" si="3"/>
        <v>0</v>
      </c>
    </row>
    <row r="117" spans="1:10" s="2" customFormat="1" thickBot="1" x14ac:dyDescent="0.2">
      <c r="A117" s="9"/>
      <c r="B117" s="3"/>
      <c r="C117" s="11"/>
      <c r="D117" s="88"/>
      <c r="E117" s="35" t="s">
        <v>97</v>
      </c>
      <c r="F117" s="28">
        <v>88</v>
      </c>
      <c r="G117" s="28">
        <v>79</v>
      </c>
      <c r="H117" s="29">
        <f t="shared" si="2"/>
        <v>167</v>
      </c>
      <c r="I117" s="28">
        <v>168</v>
      </c>
      <c r="J117" s="30">
        <f t="shared" si="3"/>
        <v>-1</v>
      </c>
    </row>
    <row r="118" spans="1:10" s="2" customFormat="1" thickTop="1" x14ac:dyDescent="0.15">
      <c r="A118" s="9"/>
      <c r="B118" s="3"/>
      <c r="C118" s="11"/>
      <c r="D118" s="85"/>
      <c r="E118" s="61"/>
      <c r="F118" s="63">
        <f>SUM(F106:F117)</f>
        <v>461</v>
      </c>
      <c r="G118" s="63">
        <f>SUM(G106:G117)</f>
        <v>457</v>
      </c>
      <c r="H118" s="63">
        <f>SUM(H106:H117)</f>
        <v>918</v>
      </c>
      <c r="I118" s="62">
        <v>919</v>
      </c>
      <c r="J118" s="64">
        <f>H118-I118</f>
        <v>-1</v>
      </c>
    </row>
    <row r="119" spans="1:10" s="2" customFormat="1" ht="13.5" x14ac:dyDescent="0.15">
      <c r="A119" s="9"/>
      <c r="B119" s="3"/>
      <c r="C119" s="11"/>
      <c r="D119" s="82" t="s">
        <v>165</v>
      </c>
      <c r="E119" s="31"/>
      <c r="F119" s="19">
        <v>14</v>
      </c>
      <c r="G119" s="19">
        <v>14</v>
      </c>
      <c r="H119" s="20">
        <f>SUM(F119:G119)</f>
        <v>28</v>
      </c>
      <c r="I119" s="19">
        <v>28</v>
      </c>
      <c r="J119" s="21">
        <f>H119-I119</f>
        <v>0</v>
      </c>
    </row>
    <row r="120" spans="1:10" s="2" customFormat="1" ht="13.5" x14ac:dyDescent="0.15">
      <c r="A120" s="9"/>
      <c r="B120" s="3"/>
      <c r="C120" s="11"/>
      <c r="D120" s="89" t="s">
        <v>166</v>
      </c>
      <c r="E120" s="31" t="s">
        <v>98</v>
      </c>
      <c r="F120" s="19">
        <v>15</v>
      </c>
      <c r="G120" s="19">
        <v>17</v>
      </c>
      <c r="H120" s="20">
        <f t="shared" si="2"/>
        <v>32</v>
      </c>
      <c r="I120" s="19">
        <v>32</v>
      </c>
      <c r="J120" s="21">
        <f t="shared" si="3"/>
        <v>0</v>
      </c>
    </row>
    <row r="121" spans="1:10" s="2" customFormat="1" ht="13.5" x14ac:dyDescent="0.15">
      <c r="A121" s="9"/>
      <c r="B121" s="3"/>
      <c r="C121" s="11"/>
      <c r="D121" s="89"/>
      <c r="E121" s="31" t="s">
        <v>99</v>
      </c>
      <c r="F121" s="19">
        <v>11</v>
      </c>
      <c r="G121" s="19">
        <v>17</v>
      </c>
      <c r="H121" s="20">
        <f t="shared" si="2"/>
        <v>28</v>
      </c>
      <c r="I121" s="19">
        <v>28</v>
      </c>
      <c r="J121" s="21">
        <f t="shared" si="3"/>
        <v>0</v>
      </c>
    </row>
    <row r="122" spans="1:10" s="2" customFormat="1" thickBot="1" x14ac:dyDescent="0.2">
      <c r="A122" s="9"/>
      <c r="B122" s="3"/>
      <c r="C122" s="11"/>
      <c r="D122" s="88"/>
      <c r="E122" s="32" t="s">
        <v>100</v>
      </c>
      <c r="F122" s="28">
        <v>11</v>
      </c>
      <c r="G122" s="28">
        <v>13</v>
      </c>
      <c r="H122" s="29">
        <f t="shared" si="2"/>
        <v>24</v>
      </c>
      <c r="I122" s="28">
        <v>24</v>
      </c>
      <c r="J122" s="30">
        <f t="shared" si="3"/>
        <v>0</v>
      </c>
    </row>
    <row r="123" spans="1:10" s="2" customFormat="1" thickTop="1" x14ac:dyDescent="0.15">
      <c r="A123" s="9"/>
      <c r="B123" s="3"/>
      <c r="C123" s="11"/>
      <c r="D123" s="50"/>
      <c r="E123" s="65"/>
      <c r="F123" s="67">
        <f>SUM(F120:F122)</f>
        <v>37</v>
      </c>
      <c r="G123" s="67">
        <f>SUM(G120:G122)</f>
        <v>47</v>
      </c>
      <c r="H123" s="67">
        <f>SUM(H120:H122)</f>
        <v>84</v>
      </c>
      <c r="I123" s="66">
        <v>84</v>
      </c>
      <c r="J123" s="68">
        <v>0</v>
      </c>
    </row>
    <row r="124" spans="1:10" s="2" customFormat="1" ht="13.5" x14ac:dyDescent="0.15">
      <c r="A124" s="9"/>
      <c r="B124" s="3"/>
      <c r="C124" s="11"/>
      <c r="D124" s="82" t="s">
        <v>101</v>
      </c>
      <c r="E124" s="31"/>
      <c r="F124" s="19">
        <v>22</v>
      </c>
      <c r="G124" s="19">
        <v>29</v>
      </c>
      <c r="H124" s="20">
        <f t="shared" si="2"/>
        <v>51</v>
      </c>
      <c r="I124" s="19">
        <v>50</v>
      </c>
      <c r="J124" s="21">
        <f t="shared" si="3"/>
        <v>1</v>
      </c>
    </row>
    <row r="125" spans="1:10" s="2" customFormat="1" ht="13.5" x14ac:dyDescent="0.15">
      <c r="A125" s="9"/>
      <c r="B125" s="3"/>
      <c r="C125" s="11"/>
      <c r="D125" s="82" t="s">
        <v>102</v>
      </c>
      <c r="E125" s="31"/>
      <c r="F125" s="19">
        <v>24</v>
      </c>
      <c r="G125" s="19">
        <v>20</v>
      </c>
      <c r="H125" s="20">
        <f t="shared" si="2"/>
        <v>44</v>
      </c>
      <c r="I125" s="19">
        <v>44</v>
      </c>
      <c r="J125" s="21">
        <f t="shared" si="3"/>
        <v>0</v>
      </c>
    </row>
    <row r="126" spans="1:10" s="2" customFormat="1" ht="13.5" x14ac:dyDescent="0.15">
      <c r="A126" s="9"/>
      <c r="B126" s="3"/>
      <c r="C126" s="11"/>
      <c r="D126" s="89" t="s">
        <v>167</v>
      </c>
      <c r="E126" s="31" t="s">
        <v>103</v>
      </c>
      <c r="F126" s="19">
        <v>22</v>
      </c>
      <c r="G126" s="19">
        <v>21</v>
      </c>
      <c r="H126" s="20">
        <f>SUM(F126:G126)</f>
        <v>43</v>
      </c>
      <c r="I126" s="19">
        <v>43</v>
      </c>
      <c r="J126" s="21">
        <f t="shared" si="3"/>
        <v>0</v>
      </c>
    </row>
    <row r="127" spans="1:10" s="2" customFormat="1" ht="13.5" x14ac:dyDescent="0.15">
      <c r="A127" s="9"/>
      <c r="B127" s="3"/>
      <c r="C127" s="11"/>
      <c r="D127" s="89"/>
      <c r="E127" s="31" t="s">
        <v>104</v>
      </c>
      <c r="F127" s="19">
        <v>25</v>
      </c>
      <c r="G127" s="19">
        <v>28</v>
      </c>
      <c r="H127" s="20">
        <f t="shared" si="2"/>
        <v>53</v>
      </c>
      <c r="I127" s="19">
        <v>53</v>
      </c>
      <c r="J127" s="21">
        <f t="shared" si="3"/>
        <v>0</v>
      </c>
    </row>
    <row r="128" spans="1:10" s="2" customFormat="1" ht="13.5" x14ac:dyDescent="0.15">
      <c r="A128" s="9"/>
      <c r="B128" s="3"/>
      <c r="C128" s="11"/>
      <c r="D128" s="89"/>
      <c r="E128" s="31" t="s">
        <v>105</v>
      </c>
      <c r="F128" s="19">
        <v>19</v>
      </c>
      <c r="G128" s="19">
        <v>15</v>
      </c>
      <c r="H128" s="20">
        <f t="shared" si="2"/>
        <v>34</v>
      </c>
      <c r="I128" s="19">
        <v>34</v>
      </c>
      <c r="J128" s="21">
        <f t="shared" si="3"/>
        <v>0</v>
      </c>
    </row>
    <row r="129" spans="1:11" s="2" customFormat="1" ht="13.5" x14ac:dyDescent="0.15">
      <c r="A129" s="9"/>
      <c r="B129" s="3"/>
      <c r="C129" s="11"/>
      <c r="D129" s="89"/>
      <c r="E129" s="31" t="s">
        <v>106</v>
      </c>
      <c r="F129" s="19">
        <v>30</v>
      </c>
      <c r="G129" s="19">
        <v>22</v>
      </c>
      <c r="H129" s="20">
        <f t="shared" si="2"/>
        <v>52</v>
      </c>
      <c r="I129" s="19">
        <v>52</v>
      </c>
      <c r="J129" s="21">
        <f t="shared" si="3"/>
        <v>0</v>
      </c>
    </row>
    <row r="130" spans="1:11" s="2" customFormat="1" thickBot="1" x14ac:dyDescent="0.2">
      <c r="A130" s="9"/>
      <c r="B130" s="3"/>
      <c r="C130" s="11"/>
      <c r="D130" s="88"/>
      <c r="E130" s="32" t="s">
        <v>107</v>
      </c>
      <c r="F130" s="28">
        <v>10</v>
      </c>
      <c r="G130" s="28">
        <v>8</v>
      </c>
      <c r="H130" s="29">
        <f t="shared" si="2"/>
        <v>18</v>
      </c>
      <c r="I130" s="28">
        <v>18</v>
      </c>
      <c r="J130" s="30">
        <f t="shared" si="3"/>
        <v>0</v>
      </c>
    </row>
    <row r="131" spans="1:11" s="2" customFormat="1" thickTop="1" x14ac:dyDescent="0.15">
      <c r="A131" s="16"/>
      <c r="B131" s="17"/>
      <c r="C131" s="18"/>
      <c r="D131" s="86"/>
      <c r="E131" s="69"/>
      <c r="F131" s="59">
        <f>SUM(F126:F130)</f>
        <v>106</v>
      </c>
      <c r="G131" s="59">
        <f>SUM(G126:G130)</f>
        <v>94</v>
      </c>
      <c r="H131" s="59">
        <f>SUM(H126:H130)</f>
        <v>200</v>
      </c>
      <c r="I131" s="58">
        <v>200</v>
      </c>
      <c r="J131" s="60">
        <f t="shared" si="3"/>
        <v>0</v>
      </c>
    </row>
    <row r="132" spans="1:11" s="2" customFormat="1" ht="13.5" x14ac:dyDescent="0.15">
      <c r="A132" s="9" t="s">
        <v>201</v>
      </c>
      <c r="B132" s="3" t="s">
        <v>208</v>
      </c>
      <c r="C132" s="11" t="s">
        <v>209</v>
      </c>
      <c r="D132" s="87" t="s">
        <v>168</v>
      </c>
      <c r="E132" s="36" t="s">
        <v>108</v>
      </c>
      <c r="F132" s="25">
        <v>16</v>
      </c>
      <c r="G132" s="25">
        <v>26</v>
      </c>
      <c r="H132" s="26">
        <f t="shared" si="2"/>
        <v>42</v>
      </c>
      <c r="I132" s="25">
        <v>42</v>
      </c>
      <c r="J132" s="27">
        <f t="shared" si="3"/>
        <v>0</v>
      </c>
      <c r="K132" s="71"/>
    </row>
    <row r="133" spans="1:11" s="2" customFormat="1" thickBot="1" x14ac:dyDescent="0.2">
      <c r="A133" s="9"/>
      <c r="B133" s="3"/>
      <c r="C133" s="11"/>
      <c r="D133" s="88"/>
      <c r="E133" s="32" t="s">
        <v>109</v>
      </c>
      <c r="F133" s="28">
        <v>24</v>
      </c>
      <c r="G133" s="28">
        <v>21</v>
      </c>
      <c r="H133" s="29">
        <f t="shared" si="2"/>
        <v>45</v>
      </c>
      <c r="I133" s="28">
        <v>45</v>
      </c>
      <c r="J133" s="30">
        <f t="shared" si="3"/>
        <v>0</v>
      </c>
    </row>
    <row r="134" spans="1:11" s="2" customFormat="1" thickTop="1" x14ac:dyDescent="0.15">
      <c r="A134" s="9"/>
      <c r="B134" s="3"/>
      <c r="C134" s="11"/>
      <c r="D134" s="50"/>
      <c r="E134" s="65"/>
      <c r="F134" s="67">
        <f>SUM(F132:F133)</f>
        <v>40</v>
      </c>
      <c r="G134" s="67">
        <f>SUM(G132:G133)</f>
        <v>47</v>
      </c>
      <c r="H134" s="67">
        <f>SUM(H132:H133)</f>
        <v>87</v>
      </c>
      <c r="I134" s="70">
        <v>87</v>
      </c>
      <c r="J134" s="68">
        <f t="shared" si="3"/>
        <v>0</v>
      </c>
    </row>
    <row r="135" spans="1:11" s="2" customFormat="1" ht="13.5" x14ac:dyDescent="0.15">
      <c r="A135" s="9"/>
      <c r="B135" s="3"/>
      <c r="C135" s="11"/>
      <c r="D135" s="89" t="s">
        <v>169</v>
      </c>
      <c r="E135" s="31" t="s">
        <v>110</v>
      </c>
      <c r="F135" s="19">
        <v>32</v>
      </c>
      <c r="G135" s="19">
        <v>28</v>
      </c>
      <c r="H135" s="20">
        <f t="shared" ref="H135:H155" si="4">SUM(F135:G135)</f>
        <v>60</v>
      </c>
      <c r="I135" s="19">
        <v>60</v>
      </c>
      <c r="J135" s="21">
        <f t="shared" si="3"/>
        <v>0</v>
      </c>
    </row>
    <row r="136" spans="1:11" s="2" customFormat="1" ht="13.5" x14ac:dyDescent="0.15">
      <c r="A136" s="9"/>
      <c r="B136" s="3"/>
      <c r="C136" s="11"/>
      <c r="D136" s="89"/>
      <c r="E136" s="31" t="s">
        <v>111</v>
      </c>
      <c r="F136" s="19">
        <v>33</v>
      </c>
      <c r="G136" s="19">
        <v>32</v>
      </c>
      <c r="H136" s="20">
        <f t="shared" si="4"/>
        <v>65</v>
      </c>
      <c r="I136" s="19">
        <v>66</v>
      </c>
      <c r="J136" s="21">
        <f t="shared" ref="J136:J157" si="5">H136-I136</f>
        <v>-1</v>
      </c>
    </row>
    <row r="137" spans="1:11" s="2" customFormat="1" ht="13.5" x14ac:dyDescent="0.15">
      <c r="A137" s="9"/>
      <c r="B137" s="3"/>
      <c r="C137" s="11"/>
      <c r="D137" s="89"/>
      <c r="E137" s="31" t="s">
        <v>112</v>
      </c>
      <c r="F137" s="19">
        <v>26</v>
      </c>
      <c r="G137" s="19">
        <v>30</v>
      </c>
      <c r="H137" s="20">
        <f t="shared" si="4"/>
        <v>56</v>
      </c>
      <c r="I137" s="19">
        <v>56</v>
      </c>
      <c r="J137" s="21">
        <f t="shared" si="5"/>
        <v>0</v>
      </c>
    </row>
    <row r="138" spans="1:11" s="2" customFormat="1" thickBot="1" x14ac:dyDescent="0.2">
      <c r="A138" s="9"/>
      <c r="B138" s="3"/>
      <c r="C138" s="11"/>
      <c r="D138" s="88"/>
      <c r="E138" s="32" t="s">
        <v>113</v>
      </c>
      <c r="F138" s="28">
        <v>34</v>
      </c>
      <c r="G138" s="28">
        <v>39</v>
      </c>
      <c r="H138" s="29">
        <f t="shared" si="4"/>
        <v>73</v>
      </c>
      <c r="I138" s="28">
        <v>72</v>
      </c>
      <c r="J138" s="30">
        <f t="shared" si="5"/>
        <v>1</v>
      </c>
    </row>
    <row r="139" spans="1:11" s="2" customFormat="1" thickTop="1" x14ac:dyDescent="0.15">
      <c r="A139" s="9"/>
      <c r="B139" s="3"/>
      <c r="C139" s="11"/>
      <c r="D139" s="50"/>
      <c r="E139" s="65"/>
      <c r="F139" s="67">
        <f>SUM(F135:F138)</f>
        <v>125</v>
      </c>
      <c r="G139" s="67">
        <f>SUM(G135:G138)</f>
        <v>129</v>
      </c>
      <c r="H139" s="67">
        <f>SUM(H135:H138)</f>
        <v>254</v>
      </c>
      <c r="I139" s="70">
        <v>254</v>
      </c>
      <c r="J139" s="68">
        <f t="shared" si="5"/>
        <v>0</v>
      </c>
    </row>
    <row r="140" spans="1:11" s="2" customFormat="1" ht="13.5" x14ac:dyDescent="0.15">
      <c r="A140" s="9"/>
      <c r="B140" s="3"/>
      <c r="C140" s="11"/>
      <c r="D140" s="89" t="s">
        <v>170</v>
      </c>
      <c r="E140" s="31" t="s">
        <v>114</v>
      </c>
      <c r="F140" s="19">
        <v>30</v>
      </c>
      <c r="G140" s="19">
        <v>33</v>
      </c>
      <c r="H140" s="20">
        <f t="shared" si="4"/>
        <v>63</v>
      </c>
      <c r="I140" s="19">
        <v>63</v>
      </c>
      <c r="J140" s="21">
        <f t="shared" si="5"/>
        <v>0</v>
      </c>
    </row>
    <row r="141" spans="1:11" s="2" customFormat="1" ht="13.5" x14ac:dyDescent="0.15">
      <c r="A141" s="9"/>
      <c r="B141" s="3"/>
      <c r="C141" s="11"/>
      <c r="D141" s="89"/>
      <c r="E141" s="31" t="s">
        <v>115</v>
      </c>
      <c r="F141" s="19">
        <v>42</v>
      </c>
      <c r="G141" s="19">
        <v>50</v>
      </c>
      <c r="H141" s="20">
        <f t="shared" si="4"/>
        <v>92</v>
      </c>
      <c r="I141" s="19">
        <v>90</v>
      </c>
      <c r="J141" s="21">
        <f t="shared" si="5"/>
        <v>2</v>
      </c>
    </row>
    <row r="142" spans="1:11" s="2" customFormat="1" ht="13.5" x14ac:dyDescent="0.15">
      <c r="A142" s="9"/>
      <c r="B142" s="3"/>
      <c r="C142" s="11"/>
      <c r="D142" s="89"/>
      <c r="E142" s="31" t="s">
        <v>116</v>
      </c>
      <c r="F142" s="19">
        <v>32</v>
      </c>
      <c r="G142" s="19">
        <v>28</v>
      </c>
      <c r="H142" s="20">
        <f t="shared" si="4"/>
        <v>60</v>
      </c>
      <c r="I142" s="19">
        <v>61</v>
      </c>
      <c r="J142" s="21">
        <f t="shared" si="5"/>
        <v>-1</v>
      </c>
    </row>
    <row r="143" spans="1:11" s="2" customFormat="1" ht="13.5" x14ac:dyDescent="0.15">
      <c r="A143" s="9"/>
      <c r="B143" s="3"/>
      <c r="C143" s="11"/>
      <c r="D143" s="89"/>
      <c r="E143" s="31" t="s">
        <v>117</v>
      </c>
      <c r="F143" s="19">
        <v>8</v>
      </c>
      <c r="G143" s="19">
        <v>14</v>
      </c>
      <c r="H143" s="20">
        <f t="shared" si="4"/>
        <v>22</v>
      </c>
      <c r="I143" s="19">
        <v>22</v>
      </c>
      <c r="J143" s="21">
        <f t="shared" si="5"/>
        <v>0</v>
      </c>
    </row>
    <row r="144" spans="1:11" s="2" customFormat="1" thickBot="1" x14ac:dyDescent="0.2">
      <c r="A144" s="9"/>
      <c r="B144" s="3"/>
      <c r="C144" s="11"/>
      <c r="D144" s="88"/>
      <c r="E144" s="32" t="s">
        <v>118</v>
      </c>
      <c r="F144" s="28">
        <v>56</v>
      </c>
      <c r="G144" s="28">
        <v>52</v>
      </c>
      <c r="H144" s="29">
        <f t="shared" si="4"/>
        <v>108</v>
      </c>
      <c r="I144" s="28">
        <v>108</v>
      </c>
      <c r="J144" s="30">
        <f t="shared" si="5"/>
        <v>0</v>
      </c>
    </row>
    <row r="145" spans="1:12" s="2" customFormat="1" thickTop="1" x14ac:dyDescent="0.15">
      <c r="A145" s="9"/>
      <c r="B145" s="3"/>
      <c r="C145" s="11"/>
      <c r="D145" s="50"/>
      <c r="E145" s="65"/>
      <c r="F145" s="67">
        <f>SUM(F140:F144)</f>
        <v>168</v>
      </c>
      <c r="G145" s="67">
        <f>SUM(G140:G144)</f>
        <v>177</v>
      </c>
      <c r="H145" s="67">
        <f>SUM(H140:H144)</f>
        <v>345</v>
      </c>
      <c r="I145" s="66">
        <v>344</v>
      </c>
      <c r="J145" s="68">
        <f t="shared" si="5"/>
        <v>1</v>
      </c>
    </row>
    <row r="146" spans="1:12" s="2" customFormat="1" ht="13.5" x14ac:dyDescent="0.15">
      <c r="A146" s="9"/>
      <c r="B146" s="3"/>
      <c r="C146" s="11"/>
      <c r="D146" s="82" t="s">
        <v>119</v>
      </c>
      <c r="E146" s="31"/>
      <c r="F146" s="19">
        <v>11</v>
      </c>
      <c r="G146" s="19">
        <v>17</v>
      </c>
      <c r="H146" s="20">
        <f t="shared" si="4"/>
        <v>28</v>
      </c>
      <c r="I146" s="19">
        <v>28</v>
      </c>
      <c r="J146" s="21">
        <f t="shared" si="5"/>
        <v>0</v>
      </c>
    </row>
    <row r="147" spans="1:12" s="2" customFormat="1" ht="13.5" x14ac:dyDescent="0.15">
      <c r="A147" s="9"/>
      <c r="B147" s="3"/>
      <c r="C147" s="11"/>
      <c r="D147" s="82" t="s">
        <v>173</v>
      </c>
      <c r="E147" s="31"/>
      <c r="F147" s="19">
        <v>22</v>
      </c>
      <c r="G147" s="19">
        <v>21</v>
      </c>
      <c r="H147" s="20">
        <f t="shared" si="4"/>
        <v>43</v>
      </c>
      <c r="I147" s="19">
        <v>43</v>
      </c>
      <c r="J147" s="21">
        <f t="shared" si="5"/>
        <v>0</v>
      </c>
    </row>
    <row r="148" spans="1:12" s="2" customFormat="1" ht="13.5" x14ac:dyDescent="0.15">
      <c r="A148" s="9"/>
      <c r="B148" s="3"/>
      <c r="C148" s="11"/>
      <c r="D148" s="89" t="s">
        <v>171</v>
      </c>
      <c r="E148" s="31" t="s">
        <v>120</v>
      </c>
      <c r="F148" s="19">
        <v>14</v>
      </c>
      <c r="G148" s="19">
        <v>15</v>
      </c>
      <c r="H148" s="20">
        <f t="shared" si="4"/>
        <v>29</v>
      </c>
      <c r="I148" s="19">
        <v>29</v>
      </c>
      <c r="J148" s="21">
        <f t="shared" si="5"/>
        <v>0</v>
      </c>
    </row>
    <row r="149" spans="1:12" s="2" customFormat="1" ht="13.5" x14ac:dyDescent="0.15">
      <c r="A149" s="9"/>
      <c r="B149" s="3"/>
      <c r="C149" s="11"/>
      <c r="D149" s="89"/>
      <c r="E149" s="31" t="s">
        <v>121</v>
      </c>
      <c r="F149" s="19">
        <v>10</v>
      </c>
      <c r="G149" s="19">
        <v>8</v>
      </c>
      <c r="H149" s="20">
        <f t="shared" si="4"/>
        <v>18</v>
      </c>
      <c r="I149" s="19">
        <v>18</v>
      </c>
      <c r="J149" s="21">
        <f t="shared" si="5"/>
        <v>0</v>
      </c>
    </row>
    <row r="150" spans="1:12" s="2" customFormat="1" thickBot="1" x14ac:dyDescent="0.2">
      <c r="A150" s="9"/>
      <c r="B150" s="3"/>
      <c r="C150" s="11"/>
      <c r="D150" s="88"/>
      <c r="E150" s="32" t="s">
        <v>162</v>
      </c>
      <c r="F150" s="28">
        <v>13</v>
      </c>
      <c r="G150" s="28">
        <v>5</v>
      </c>
      <c r="H150" s="29">
        <f t="shared" si="4"/>
        <v>18</v>
      </c>
      <c r="I150" s="28">
        <v>18</v>
      </c>
      <c r="J150" s="30">
        <f t="shared" si="5"/>
        <v>0</v>
      </c>
    </row>
    <row r="151" spans="1:12" s="2" customFormat="1" thickTop="1" x14ac:dyDescent="0.15">
      <c r="A151" s="9"/>
      <c r="B151" s="3"/>
      <c r="C151" s="11"/>
      <c r="D151" s="50"/>
      <c r="E151" s="65"/>
      <c r="F151" s="67">
        <f>SUM(F148:F150)</f>
        <v>37</v>
      </c>
      <c r="G151" s="67">
        <f>SUM(G148:G150)</f>
        <v>28</v>
      </c>
      <c r="H151" s="67">
        <f>SUM(H148:H150)</f>
        <v>65</v>
      </c>
      <c r="I151" s="66">
        <v>65</v>
      </c>
      <c r="J151" s="68">
        <f t="shared" si="5"/>
        <v>0</v>
      </c>
    </row>
    <row r="152" spans="1:12" s="2" customFormat="1" ht="13.5" x14ac:dyDescent="0.15">
      <c r="A152" s="9"/>
      <c r="B152" s="3"/>
      <c r="C152" s="11"/>
      <c r="D152" s="82" t="s">
        <v>172</v>
      </c>
      <c r="E152" s="31"/>
      <c r="F152" s="19">
        <v>19</v>
      </c>
      <c r="G152" s="19">
        <v>22</v>
      </c>
      <c r="H152" s="20">
        <f t="shared" si="4"/>
        <v>41</v>
      </c>
      <c r="I152" s="19">
        <v>41</v>
      </c>
      <c r="J152" s="21">
        <f t="shared" si="5"/>
        <v>0</v>
      </c>
    </row>
    <row r="153" spans="1:12" s="2" customFormat="1" ht="13.5" x14ac:dyDescent="0.15">
      <c r="A153" s="9"/>
      <c r="B153" s="3"/>
      <c r="C153" s="11"/>
      <c r="D153" s="82" t="s">
        <v>122</v>
      </c>
      <c r="E153" s="31"/>
      <c r="F153" s="19">
        <v>16</v>
      </c>
      <c r="G153" s="19">
        <v>15</v>
      </c>
      <c r="H153" s="20">
        <f t="shared" si="4"/>
        <v>31</v>
      </c>
      <c r="I153" s="19">
        <v>31</v>
      </c>
      <c r="J153" s="21">
        <f t="shared" si="5"/>
        <v>0</v>
      </c>
    </row>
    <row r="154" spans="1:12" s="2" customFormat="1" ht="13.5" x14ac:dyDescent="0.15">
      <c r="A154" s="9"/>
      <c r="B154" s="3"/>
      <c r="C154" s="11"/>
      <c r="D154" s="82" t="s">
        <v>176</v>
      </c>
      <c r="E154" s="31"/>
      <c r="F154" s="19">
        <v>15</v>
      </c>
      <c r="G154" s="19">
        <v>55</v>
      </c>
      <c r="H154" s="20">
        <f t="shared" si="4"/>
        <v>70</v>
      </c>
      <c r="I154" s="19">
        <v>68</v>
      </c>
      <c r="J154" s="21">
        <f t="shared" si="5"/>
        <v>2</v>
      </c>
    </row>
    <row r="155" spans="1:12" s="2" customFormat="1" ht="13.5" x14ac:dyDescent="0.15">
      <c r="A155" s="9"/>
      <c r="B155" s="3"/>
      <c r="C155" s="11"/>
      <c r="D155" s="82" t="s">
        <v>175</v>
      </c>
      <c r="E155" s="31"/>
      <c r="F155" s="19">
        <v>8</v>
      </c>
      <c r="G155" s="19">
        <v>8</v>
      </c>
      <c r="H155" s="20">
        <f t="shared" si="4"/>
        <v>16</v>
      </c>
      <c r="I155" s="19">
        <v>16</v>
      </c>
      <c r="J155" s="21">
        <f t="shared" si="5"/>
        <v>0</v>
      </c>
    </row>
    <row r="156" spans="1:12" s="2" customFormat="1" thickBot="1" x14ac:dyDescent="0.2">
      <c r="A156" s="4"/>
      <c r="B156" s="12"/>
      <c r="C156" s="5"/>
      <c r="D156" s="45"/>
      <c r="E156" s="46"/>
      <c r="F156" s="47"/>
      <c r="G156" s="47"/>
      <c r="H156" s="48"/>
      <c r="I156" s="47"/>
      <c r="J156" s="49"/>
    </row>
    <row r="157" spans="1:12" x14ac:dyDescent="0.15">
      <c r="F157" s="74">
        <f>SUM(F4:F84)+F105+F118+F119+SUM(F123:F125)+F131+F134+F139+F145+F146+F147+SUM(F151:F155)</f>
        <v>17379</v>
      </c>
      <c r="G157" s="74">
        <f>SUM(G4:G84)+G105+G118+G119+SUM(G123:G125)+G131+G134+G139+G145+G146+G147+SUM(G151:G155)</f>
        <v>18202</v>
      </c>
      <c r="H157" s="74">
        <f>SUM(H4:H84)+H105+H118+H119+SUM(H123:H125)+H131+H134+H139+H145+H146+H147+SUM(H151:H155)</f>
        <v>35581</v>
      </c>
      <c r="I157" s="74">
        <f>SUM(I4:I84)+I105+I118+I119+SUM(I123:I125)+I131+I134+I139+I145+I146+I147+SUM(I151:I155)</f>
        <v>35592</v>
      </c>
      <c r="J157" s="79">
        <f t="shared" si="5"/>
        <v>-11</v>
      </c>
    </row>
    <row r="158" spans="1:12" x14ac:dyDescent="0.15">
      <c r="F158" s="75"/>
      <c r="G158" s="75"/>
      <c r="H158" s="76"/>
      <c r="I158" s="77"/>
      <c r="J158" s="78"/>
      <c r="K158" s="72"/>
      <c r="L158" s="72"/>
    </row>
  </sheetData>
  <mergeCells count="10">
    <mergeCell ref="D132:D133"/>
    <mergeCell ref="D135:D138"/>
    <mergeCell ref="D140:D144"/>
    <mergeCell ref="D148:D150"/>
    <mergeCell ref="A1:J1"/>
    <mergeCell ref="D3:E3"/>
    <mergeCell ref="D86:D105"/>
    <mergeCell ref="D106:D117"/>
    <mergeCell ref="D120:D122"/>
    <mergeCell ref="D126:D130"/>
  </mergeCells>
  <phoneticPr fontId="1"/>
  <pageMargins left="0.70866141732283472" right="0.70866141732283472" top="0.59055118110236227" bottom="0.39370078740157483" header="0.31496062992125984" footer="0.31496062992125984"/>
  <pageSetup paperSize="9" scale="81" orientation="portrait" blackAndWhite="1" r:id="rId1"/>
  <rowBreaks count="2" manualBreakCount="2">
    <brk id="74" max="9" man="1"/>
    <brk id="13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R06衆院選</vt:lpstr>
      <vt:lpstr>'R06衆院選'!Print_Area</vt:lpstr>
      <vt:lpstr>'R06衆院選'!Print_Titles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N.Takato</dc:creator>
  <cp:lastModifiedBy>N.Kobayashi</cp:lastModifiedBy>
  <cp:lastPrinted>2024-10-13T03:16:41Z</cp:lastPrinted>
  <dcterms:created xsi:type="dcterms:W3CDTF">2017-03-07T00:58:04Z</dcterms:created>
  <dcterms:modified xsi:type="dcterms:W3CDTF">2024-10-13T03:16:44Z</dcterms:modified>
</cp:coreProperties>
</file>