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6年度\"/>
    </mc:Choice>
  </mc:AlternateContent>
  <bookViews>
    <workbookView xWindow="13815" yWindow="-15" windowWidth="14400" windowHeight="12495"/>
  </bookViews>
  <sheets>
    <sheet name="R06衆院選" sheetId="46" r:id="rId1"/>
  </sheets>
  <definedNames>
    <definedName name="_xlnm.Print_Area" localSheetId="0">'R06衆院選'!$A$1:$J$156</definedName>
    <definedName name="_xlnm.Print_Titles" localSheetId="0">'R06衆院選'!$1:$3</definedName>
  </definedNames>
  <calcPr calcId="162913"/>
</workbook>
</file>

<file path=xl/calcChain.xml><?xml version="1.0" encoding="utf-8"?>
<calcChain xmlns="http://schemas.openxmlformats.org/spreadsheetml/2006/main">
  <c r="I157" i="46" l="1"/>
  <c r="J155" i="46"/>
  <c r="H155" i="46"/>
  <c r="J154" i="46"/>
  <c r="H154" i="46"/>
  <c r="J153" i="46"/>
  <c r="H153" i="46"/>
  <c r="J152" i="46"/>
  <c r="H152" i="46"/>
  <c r="G151" i="46"/>
  <c r="F151" i="46"/>
  <c r="J150" i="46"/>
  <c r="H150" i="46"/>
  <c r="J149" i="46"/>
  <c r="H149" i="46"/>
  <c r="J148" i="46"/>
  <c r="H148" i="46"/>
  <c r="H151" i="46" s="1"/>
  <c r="J151" i="46" s="1"/>
  <c r="J147" i="46"/>
  <c r="H147" i="46"/>
  <c r="J146" i="46"/>
  <c r="H146" i="46"/>
  <c r="G145" i="46"/>
  <c r="F145" i="46"/>
  <c r="J144" i="46"/>
  <c r="H144" i="46"/>
  <c r="J143" i="46"/>
  <c r="H143" i="46"/>
  <c r="J142" i="46"/>
  <c r="H142" i="46"/>
  <c r="J141" i="46"/>
  <c r="H141" i="46"/>
  <c r="J140" i="46"/>
  <c r="H140" i="46"/>
  <c r="H145" i="46" s="1"/>
  <c r="J145" i="46" s="1"/>
  <c r="G139" i="46"/>
  <c r="F139" i="46"/>
  <c r="J138" i="46"/>
  <c r="H138" i="46"/>
  <c r="J137" i="46"/>
  <c r="H137" i="46"/>
  <c r="J136" i="46"/>
  <c r="H136" i="46"/>
  <c r="J135" i="46"/>
  <c r="H135" i="46"/>
  <c r="H139" i="46" s="1"/>
  <c r="J139" i="46" s="1"/>
  <c r="G134" i="46"/>
  <c r="F134" i="46"/>
  <c r="J133" i="46"/>
  <c r="H133" i="46"/>
  <c r="J132" i="46"/>
  <c r="H132" i="46"/>
  <c r="H134" i="46" s="1"/>
  <c r="J134" i="46" s="1"/>
  <c r="G131" i="46"/>
  <c r="F131" i="46"/>
  <c r="J130" i="46"/>
  <c r="H130" i="46"/>
  <c r="J129" i="46"/>
  <c r="H129" i="46"/>
  <c r="J128" i="46"/>
  <c r="H128" i="46"/>
  <c r="J127" i="46"/>
  <c r="H127" i="46"/>
  <c r="J126" i="46"/>
  <c r="H126" i="46"/>
  <c r="H131" i="46" s="1"/>
  <c r="J131" i="46" s="1"/>
  <c r="J125" i="46"/>
  <c r="H125" i="46"/>
  <c r="J124" i="46"/>
  <c r="H124" i="46"/>
  <c r="G123" i="46"/>
  <c r="F123" i="46"/>
  <c r="H122" i="46"/>
  <c r="J122" i="46" s="1"/>
  <c r="H121" i="46"/>
  <c r="J121" i="46" s="1"/>
  <c r="H120" i="46"/>
  <c r="J120" i="46" s="1"/>
  <c r="H119" i="46"/>
  <c r="J119" i="46" s="1"/>
  <c r="G118" i="46"/>
  <c r="F118" i="46"/>
  <c r="H117" i="46"/>
  <c r="J117" i="46" s="1"/>
  <c r="H116" i="46"/>
  <c r="J116" i="46" s="1"/>
  <c r="H115" i="46"/>
  <c r="J115" i="46" s="1"/>
  <c r="H114" i="46"/>
  <c r="J114" i="46" s="1"/>
  <c r="H113" i="46"/>
  <c r="J113" i="46" s="1"/>
  <c r="H112" i="46"/>
  <c r="J112" i="46" s="1"/>
  <c r="H111" i="46"/>
  <c r="J111" i="46" s="1"/>
  <c r="H110" i="46"/>
  <c r="J110" i="46" s="1"/>
  <c r="H109" i="46"/>
  <c r="J109" i="46" s="1"/>
  <c r="H108" i="46"/>
  <c r="J108" i="46" s="1"/>
  <c r="H107" i="46"/>
  <c r="J107" i="46" s="1"/>
  <c r="H106" i="46"/>
  <c r="J106" i="46" s="1"/>
  <c r="G105" i="46"/>
  <c r="F105" i="46"/>
  <c r="F157" i="46" s="1"/>
  <c r="H104" i="46"/>
  <c r="J104" i="46" s="1"/>
  <c r="H103" i="46"/>
  <c r="J103" i="46" s="1"/>
  <c r="H102" i="46"/>
  <c r="J102" i="46" s="1"/>
  <c r="H101" i="46"/>
  <c r="J101" i="46" s="1"/>
  <c r="H100" i="46"/>
  <c r="J100" i="46" s="1"/>
  <c r="H99" i="46"/>
  <c r="J99" i="46" s="1"/>
  <c r="H98" i="46"/>
  <c r="J98" i="46" s="1"/>
  <c r="H97" i="46"/>
  <c r="J97" i="46" s="1"/>
  <c r="H96" i="46"/>
  <c r="J96" i="46" s="1"/>
  <c r="H95" i="46"/>
  <c r="J95" i="46" s="1"/>
  <c r="H94" i="46"/>
  <c r="J94" i="46" s="1"/>
  <c r="H93" i="46"/>
  <c r="J93" i="46" s="1"/>
  <c r="H92" i="46"/>
  <c r="J92" i="46" s="1"/>
  <c r="H91" i="46"/>
  <c r="J91" i="46" s="1"/>
  <c r="H90" i="46"/>
  <c r="J90" i="46" s="1"/>
  <c r="H89" i="46"/>
  <c r="J89" i="46" s="1"/>
  <c r="H88" i="46"/>
  <c r="J88" i="46" s="1"/>
  <c r="H87" i="46"/>
  <c r="J87" i="46" s="1"/>
  <c r="H86" i="46"/>
  <c r="J86" i="46" s="1"/>
  <c r="H84" i="46"/>
  <c r="J84" i="46" s="1"/>
  <c r="H83" i="46"/>
  <c r="J83" i="46" s="1"/>
  <c r="H82" i="46"/>
  <c r="J82" i="46" s="1"/>
  <c r="H81" i="46"/>
  <c r="J81" i="46" s="1"/>
  <c r="H80" i="46"/>
  <c r="J80" i="46" s="1"/>
  <c r="H79" i="46"/>
  <c r="J79" i="46" s="1"/>
  <c r="H77" i="46"/>
  <c r="J77" i="46" s="1"/>
  <c r="H76" i="46"/>
  <c r="J76" i="46" s="1"/>
  <c r="H75" i="46"/>
  <c r="J75" i="46" s="1"/>
  <c r="H73" i="46"/>
  <c r="J73" i="46" s="1"/>
  <c r="H72" i="46"/>
  <c r="J72" i="46" s="1"/>
  <c r="H71" i="46"/>
  <c r="J71" i="46" s="1"/>
  <c r="H70" i="46"/>
  <c r="J70" i="46" s="1"/>
  <c r="H69" i="46"/>
  <c r="J69" i="46" s="1"/>
  <c r="H68" i="46"/>
  <c r="J68" i="46" s="1"/>
  <c r="H67" i="46"/>
  <c r="J67" i="46" s="1"/>
  <c r="H66" i="46"/>
  <c r="J66" i="46" s="1"/>
  <c r="H65" i="46"/>
  <c r="J65" i="46" s="1"/>
  <c r="H64" i="46"/>
  <c r="J64" i="46" s="1"/>
  <c r="H63" i="46"/>
  <c r="J63" i="46" s="1"/>
  <c r="H61" i="46"/>
  <c r="J61" i="46" s="1"/>
  <c r="H60" i="46"/>
  <c r="J60" i="46" s="1"/>
  <c r="H59" i="46"/>
  <c r="J59" i="46" s="1"/>
  <c r="H58" i="46"/>
  <c r="J58" i="46" s="1"/>
  <c r="H56" i="46"/>
  <c r="J56" i="46" s="1"/>
  <c r="H55" i="46"/>
  <c r="J55" i="46" s="1"/>
  <c r="H54" i="46"/>
  <c r="J54" i="46" s="1"/>
  <c r="H53" i="46"/>
  <c r="J53" i="46" s="1"/>
  <c r="H51" i="46"/>
  <c r="J51" i="46" s="1"/>
  <c r="H50" i="46"/>
  <c r="J50" i="46" s="1"/>
  <c r="H49" i="46"/>
  <c r="J49" i="46" s="1"/>
  <c r="H47" i="46"/>
  <c r="J47" i="46" s="1"/>
  <c r="H46" i="46"/>
  <c r="J46" i="46" s="1"/>
  <c r="H45" i="46"/>
  <c r="J45" i="46" s="1"/>
  <c r="H44" i="46"/>
  <c r="J44" i="46" s="1"/>
  <c r="H43" i="46"/>
  <c r="J43" i="46" s="1"/>
  <c r="H41" i="46"/>
  <c r="J41" i="46" s="1"/>
  <c r="H39" i="46"/>
  <c r="J39" i="46" s="1"/>
  <c r="H38" i="46"/>
  <c r="J38" i="46" s="1"/>
  <c r="H37" i="46"/>
  <c r="J37" i="46" s="1"/>
  <c r="H35" i="46"/>
  <c r="J35" i="46" s="1"/>
  <c r="H33" i="46"/>
  <c r="J33" i="46" s="1"/>
  <c r="H32" i="46"/>
  <c r="J32" i="46" s="1"/>
  <c r="H31" i="46"/>
  <c r="J31" i="46" s="1"/>
  <c r="H30" i="46"/>
  <c r="J30" i="46" s="1"/>
  <c r="H29" i="46"/>
  <c r="J29" i="46" s="1"/>
  <c r="H27" i="46"/>
  <c r="J27" i="46" s="1"/>
  <c r="J26" i="46"/>
  <c r="H26" i="46"/>
  <c r="J25" i="46"/>
  <c r="H25" i="46"/>
  <c r="J24" i="46"/>
  <c r="H24" i="46"/>
  <c r="H23" i="46"/>
  <c r="J23" i="46" s="1"/>
  <c r="H21" i="46"/>
  <c r="J21" i="46" s="1"/>
  <c r="H19" i="46"/>
  <c r="J19" i="46" s="1"/>
  <c r="H17" i="46"/>
  <c r="J17" i="46" s="1"/>
  <c r="H16" i="46"/>
  <c r="J16" i="46" s="1"/>
  <c r="H14" i="46"/>
  <c r="J14" i="46" s="1"/>
  <c r="H13" i="46"/>
  <c r="J13" i="46" s="1"/>
  <c r="H11" i="46"/>
  <c r="J11" i="46" s="1"/>
  <c r="H10" i="46"/>
  <c r="J10" i="46" s="1"/>
  <c r="H9" i="46"/>
  <c r="J9" i="46" s="1"/>
  <c r="H7" i="46"/>
  <c r="J7" i="46" s="1"/>
  <c r="H5" i="46"/>
  <c r="J5" i="46" s="1"/>
  <c r="H4" i="46"/>
  <c r="J4" i="46" s="1"/>
  <c r="G157" i="46" l="1"/>
  <c r="H105" i="46"/>
  <c r="H123" i="46"/>
  <c r="H118" i="46"/>
  <c r="J118" i="46" s="1"/>
  <c r="H157" i="46" l="1"/>
  <c r="J157" i="46" s="1"/>
  <c r="J105" i="46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<sst xmlns="http://schemas.openxmlformats.org/spreadsheetml/2006/main" count="213" uniqueCount="213">
  <si>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</si>
  <si>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</si>
  <si>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</si>
  <si>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</si>
  <si>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</si>
  <si>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</si>
  <si>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</si>
  <si>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</si>
  <si>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</si>
  <si>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</si>
  <si>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</si>
  <si>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</si>
  <si>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</si>
  <si>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</si>
  <si>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</si>
  <si>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</si>
  <si>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</si>
  <si>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</si>
  <si>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</si>
  <si>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</si>
  <si>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</si>
  <si>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</si>
  <si>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</si>
  <si>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</si>
  <si>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</si>
  <si>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</si>
  <si>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</si>
  <si>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</si>
  <si>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</si>
  <si>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</si>
  <si>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</si>
  <si>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</si>
  <si>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</si>
  <si>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</si>
  <si>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</si>
  <si>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</si>
  <si>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</si>
  <si>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</si>
  <si>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</si>
  <si>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</si>
  <si>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</si>
  <si>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</si>
  <si>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</si>
  <si>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</si>
  <si>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</si>
  <si>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</si>
  <si>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</si>
  <si>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</si>
  <si>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</si>
  <si>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</si>
  <si>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</si>
  <si>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</si>
  <si>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</si>
  <si>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</si>
  <si>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</si>
  <si>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</si>
  <si>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</si>
  <si>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</si>
  <si>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</si>
  <si>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</si>
  <si>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</si>
  <si>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</si>
  <si>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</si>
  <si>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</si>
  <si>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</si>
  <si>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</si>
  <si>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</si>
  <si>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</si>
  <si>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</si>
  <si>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</si>
  <si>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</si>
  <si>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</si>
  <si>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</si>
  <si>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</si>
  <si>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</si>
  <si>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</si>
  <si>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</si>
  <si>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</si>
  <si>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</si>
  <si>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</si>
  <si>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</si>
  <si>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</si>
  <si>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</si>
  <si>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</si>
  <si>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</si>
  <si>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</si>
  <si>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</si>
  <si>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</si>
  <si>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</si>
  <si>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</si>
  <si>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</si>
  <si>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</si>
  <si>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</si>
  <si>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</si>
  <si>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</si>
  <si>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</si>
  <si>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</si>
  <si>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</si>
  <si>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</si>
  <si>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</si>
  <si>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</si>
  <si>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</si>
  <si>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</si>
  <si>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</si>
  <si>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</si>
  <si>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</si>
  <si>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</si>
  <si>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</si>
  <si>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</si>
  <si>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</si>
  <si>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</si>
  <si>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</si>
  <si>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</si>
  <si>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</si>
  <si>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</si>
  <si>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</si>
  <si>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</si>
  <si>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</si>
  <si>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</si>
  <si>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</si>
  <si>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</si>
  <si>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</si>
  <si>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</si>
  <si>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</si>
  <si>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</si>
  <si>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</si>
  <si>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</si>
  <si>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</si>
  <si>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</si>
  <si>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</si>
  <si>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</si>
  <si>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</si>
  <si>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</si>
  <si>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</si>
  <si>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</si>
  <si>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</si>
  <si>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</si>
  <si>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</si>
  <si>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</si>
  <si>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</si>
  <si>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</si>
  <si>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</si>
  <si>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</si>
  <si>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</si>
  <si>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</si>
  <si>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</si>
  <si>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</si>
  <si>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</si>
  <si>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</si>
  <si>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</si>
  <si>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</si>
  <si>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</si>
  <si>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</si>
  <si>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</si>
  <si>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</si>
  <si>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</si>
  <si>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</si>
  <si>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</si>
  <si>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</si>
  <si>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</si>
  <si>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</si>
  <si>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</si>
  <si>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</si>
  <si>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</si>
  <si>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</si>
  <si>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</si>
  <si>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</si>
  <si>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</si>
  <si>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</si>
  <si>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</si>
  <si>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</si>
  <si>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</si>
  <si>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</si>
  <si>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</si>
  <si>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</si>
  <si>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</si>
  <si>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</si>
  <si>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</si>
  <si>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</si>
  <si>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</si>
  <si>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</si>
  <si>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</si>
  <si>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</si>
  <si>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</si>
  <si>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</si>
  <si>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</si>
  <si>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</si>
  <si>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</si>
  <si>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</si>
  <si>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</si>
  <si>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</si>
  <si>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</si>
  <si>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</si>
  <si>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</si>
  <si>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</si>
  <si>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</si>
  <si>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</si>
  <si>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</si>
  <si>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</si>
  <si>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</si>
  <si>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</si>
  <si>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</si>
  <si>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</si>
  <si>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</si>
  <si>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</si>
  <si>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</si>
  <si>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</si>
  <si>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</si>
  <si>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</si>
  <si>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</si>
  <si>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</si>
  <si>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令和６年10月14日現在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</si>
  <si>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6" eb="17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</si>
</sst>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62" xfId="0" applyNumberFormat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0" fillId="0" borderId="62" xfId="0" applyNumberFormat="1" applyFont="1" applyFill="1" applyBorder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sqref="A1:J1"/>
    </sheetView>
  </sheetViews>
  <sheetFormatPr defaultColWidth="9" defaultRowHeight="14.25" x14ac:dyDescent="0.15"/>
  <cols>
    <col min="1" max="1" width="7.5" style="83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90" t="s">
        <v>202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s="54" customFormat="1" ht="15" customHeight="1" thickBot="1" x14ac:dyDescent="0.2">
      <c r="A2" s="84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92" t="s">
        <v>174</v>
      </c>
      <c r="E3" s="93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83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337</v>
      </c>
      <c r="G4" s="42">
        <v>343</v>
      </c>
      <c r="H4" s="43">
        <f>SUM(F4:G4)</f>
        <v>680</v>
      </c>
      <c r="I4" s="42">
        <v>679</v>
      </c>
      <c r="J4" s="44">
        <f>H4-I4</f>
        <v>1</v>
      </c>
      <c r="K4" s="71"/>
    </row>
    <row r="5" spans="1:11" s="2" customFormat="1" ht="13.5" x14ac:dyDescent="0.15">
      <c r="A5" s="9"/>
      <c r="B5" s="3"/>
      <c r="C5" s="11"/>
      <c r="D5" s="82" t="s">
        <v>8</v>
      </c>
      <c r="E5" s="34"/>
      <c r="F5" s="19">
        <v>349</v>
      </c>
      <c r="G5" s="19">
        <v>342</v>
      </c>
      <c r="H5" s="20">
        <f t="shared" ref="H5:H68" si="0">SUM(F5:G5)</f>
        <v>691</v>
      </c>
      <c r="I5" s="19">
        <v>692</v>
      </c>
      <c r="J5" s="21">
        <f t="shared" ref="J5:J68" si="1">H5-I5</f>
        <v>-1</v>
      </c>
    </row>
    <row r="6" spans="1:11" s="2" customFormat="1" ht="13.5" x14ac:dyDescent="0.15">
      <c r="A6" s="9"/>
      <c r="B6" s="3"/>
      <c r="C6" s="11"/>
      <c r="D6" s="81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80" t="s">
        <v>10</v>
      </c>
      <c r="E7" s="33"/>
      <c r="F7" s="25">
        <v>550</v>
      </c>
      <c r="G7" s="25">
        <v>629</v>
      </c>
      <c r="H7" s="26">
        <f t="shared" si="0"/>
        <v>1179</v>
      </c>
      <c r="I7" s="25">
        <v>1181</v>
      </c>
      <c r="J7" s="27">
        <f t="shared" si="1"/>
        <v>-2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76</v>
      </c>
      <c r="G9" s="37">
        <v>83</v>
      </c>
      <c r="H9" s="38">
        <f t="shared" si="0"/>
        <v>159</v>
      </c>
      <c r="I9" s="37">
        <v>156</v>
      </c>
      <c r="J9" s="39">
        <f t="shared" si="1"/>
        <v>3</v>
      </c>
      <c r="K9" s="71"/>
    </row>
    <row r="10" spans="1:11" s="2" customFormat="1" ht="13.5" x14ac:dyDescent="0.15">
      <c r="A10" s="9"/>
      <c r="B10" s="3"/>
      <c r="C10" s="11"/>
      <c r="D10" s="82" t="s">
        <v>11</v>
      </c>
      <c r="E10" s="34"/>
      <c r="F10" s="19">
        <v>710</v>
      </c>
      <c r="G10" s="19">
        <v>798</v>
      </c>
      <c r="H10" s="20">
        <f t="shared" si="0"/>
        <v>1508</v>
      </c>
      <c r="I10" s="19">
        <v>1497</v>
      </c>
      <c r="J10" s="21">
        <f t="shared" si="1"/>
        <v>11</v>
      </c>
    </row>
    <row r="11" spans="1:11" s="2" customFormat="1" ht="13.5" x14ac:dyDescent="0.15">
      <c r="A11" s="9"/>
      <c r="B11" s="3"/>
      <c r="C11" s="11"/>
      <c r="D11" s="82" t="s">
        <v>12</v>
      </c>
      <c r="E11" s="34"/>
      <c r="F11" s="19">
        <v>111</v>
      </c>
      <c r="G11" s="19">
        <v>113</v>
      </c>
      <c r="H11" s="20">
        <f t="shared" si="0"/>
        <v>224</v>
      </c>
      <c r="I11" s="19">
        <v>225</v>
      </c>
      <c r="J11" s="21">
        <f t="shared" si="1"/>
        <v>-1</v>
      </c>
    </row>
    <row r="12" spans="1:11" s="2" customFormat="1" ht="13.5" x14ac:dyDescent="0.15">
      <c r="A12" s="9"/>
      <c r="B12" s="3"/>
      <c r="C12" s="11"/>
      <c r="D12" s="81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80" t="s">
        <v>13</v>
      </c>
      <c r="E13" s="33"/>
      <c r="F13" s="25">
        <v>396</v>
      </c>
      <c r="G13" s="25">
        <v>427</v>
      </c>
      <c r="H13" s="26">
        <f t="shared" si="0"/>
        <v>823</v>
      </c>
      <c r="I13" s="25">
        <v>827</v>
      </c>
      <c r="J13" s="27">
        <f t="shared" si="1"/>
        <v>-4</v>
      </c>
      <c r="K13" s="71"/>
    </row>
    <row r="14" spans="1:11" s="2" customFormat="1" ht="13.5" x14ac:dyDescent="0.15">
      <c r="A14" s="9"/>
      <c r="B14" s="3"/>
      <c r="C14" s="11"/>
      <c r="D14" s="82" t="s">
        <v>14</v>
      </c>
      <c r="E14" s="34"/>
      <c r="F14" s="19">
        <v>536</v>
      </c>
      <c r="G14" s="19">
        <v>582</v>
      </c>
      <c r="H14" s="20">
        <f t="shared" si="0"/>
        <v>1118</v>
      </c>
      <c r="I14" s="19">
        <v>1116</v>
      </c>
      <c r="J14" s="21">
        <f t="shared" si="1"/>
        <v>2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451</v>
      </c>
      <c r="G16" s="37">
        <v>475</v>
      </c>
      <c r="H16" s="38">
        <f t="shared" si="0"/>
        <v>926</v>
      </c>
      <c r="I16" s="37">
        <v>933</v>
      </c>
      <c r="J16" s="39">
        <f t="shared" si="1"/>
        <v>-7</v>
      </c>
      <c r="K16" s="71"/>
    </row>
    <row r="17" spans="1:11" s="2" customFormat="1" ht="13.5" x14ac:dyDescent="0.15">
      <c r="A17" s="9"/>
      <c r="B17" s="3"/>
      <c r="C17" s="11"/>
      <c r="D17" s="82" t="s">
        <v>16</v>
      </c>
      <c r="E17" s="34"/>
      <c r="F17" s="19">
        <v>470</v>
      </c>
      <c r="G17" s="19">
        <v>477</v>
      </c>
      <c r="H17" s="20">
        <f t="shared" si="0"/>
        <v>947</v>
      </c>
      <c r="I17" s="19">
        <v>949</v>
      </c>
      <c r="J17" s="21">
        <f t="shared" si="1"/>
        <v>-2</v>
      </c>
    </row>
    <row r="18" spans="1:11" s="2" customFormat="1" ht="13.5" x14ac:dyDescent="0.15">
      <c r="A18" s="9"/>
      <c r="B18" s="3"/>
      <c r="C18" s="11"/>
      <c r="D18" s="81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80" t="s">
        <v>17</v>
      </c>
      <c r="E19" s="33"/>
      <c r="F19" s="25">
        <v>855</v>
      </c>
      <c r="G19" s="25">
        <v>920</v>
      </c>
      <c r="H19" s="26">
        <f t="shared" si="0"/>
        <v>1775</v>
      </c>
      <c r="I19" s="25">
        <v>1781</v>
      </c>
      <c r="J19" s="27">
        <f t="shared" si="1"/>
        <v>-6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814</v>
      </c>
      <c r="G21" s="37">
        <v>925</v>
      </c>
      <c r="H21" s="38">
        <f t="shared" si="0"/>
        <v>1739</v>
      </c>
      <c r="I21" s="37">
        <v>1736</v>
      </c>
      <c r="J21" s="39">
        <f t="shared" si="1"/>
        <v>3</v>
      </c>
      <c r="K21" s="71"/>
    </row>
    <row r="22" spans="1:11" s="2" customFormat="1" ht="13.5" x14ac:dyDescent="0.15">
      <c r="A22" s="9"/>
      <c r="B22" s="3"/>
      <c r="C22" s="11"/>
      <c r="D22" s="81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80" t="s">
        <v>19</v>
      </c>
      <c r="E23" s="33"/>
      <c r="F23" s="25">
        <v>271</v>
      </c>
      <c r="G23" s="25">
        <v>259</v>
      </c>
      <c r="H23" s="26">
        <f t="shared" si="0"/>
        <v>530</v>
      </c>
      <c r="I23" s="25">
        <v>527</v>
      </c>
      <c r="J23" s="27">
        <f t="shared" si="1"/>
        <v>3</v>
      </c>
      <c r="K23" s="71"/>
    </row>
    <row r="24" spans="1:11" s="2" customFormat="1" ht="13.5" x14ac:dyDescent="0.15">
      <c r="A24" s="9"/>
      <c r="B24" s="3"/>
      <c r="C24" s="11"/>
      <c r="D24" s="82" t="s">
        <v>20</v>
      </c>
      <c r="E24" s="34"/>
      <c r="F24" s="19">
        <v>181</v>
      </c>
      <c r="G24" s="19">
        <v>189</v>
      </c>
      <c r="H24" s="20">
        <f t="shared" si="0"/>
        <v>370</v>
      </c>
      <c r="I24" s="19">
        <v>369</v>
      </c>
      <c r="J24" s="21">
        <f t="shared" si="1"/>
        <v>1</v>
      </c>
    </row>
    <row r="25" spans="1:11" s="2" customFormat="1" ht="13.5" x14ac:dyDescent="0.15">
      <c r="A25" s="9"/>
      <c r="B25" s="3"/>
      <c r="C25" s="11"/>
      <c r="D25" s="82" t="s">
        <v>21</v>
      </c>
      <c r="E25" s="34"/>
      <c r="F25" s="19">
        <v>36</v>
      </c>
      <c r="G25" s="19">
        <v>38</v>
      </c>
      <c r="H25" s="20">
        <f t="shared" si="0"/>
        <v>74</v>
      </c>
      <c r="I25" s="19">
        <v>74</v>
      </c>
      <c r="J25" s="21">
        <f t="shared" si="1"/>
        <v>0</v>
      </c>
    </row>
    <row r="26" spans="1:11" s="2" customFormat="1" ht="13.5" x14ac:dyDescent="0.15">
      <c r="A26" s="9"/>
      <c r="B26" s="3"/>
      <c r="C26" s="11"/>
      <c r="D26" s="82" t="s">
        <v>22</v>
      </c>
      <c r="E26" s="34"/>
      <c r="F26" s="19">
        <v>191</v>
      </c>
      <c r="G26" s="19">
        <v>179</v>
      </c>
      <c r="H26" s="20">
        <f t="shared" si="0"/>
        <v>370</v>
      </c>
      <c r="I26" s="19">
        <v>371</v>
      </c>
      <c r="J26" s="21">
        <f t="shared" si="1"/>
        <v>-1</v>
      </c>
    </row>
    <row r="27" spans="1:11" s="2" customFormat="1" ht="13.5" x14ac:dyDescent="0.15">
      <c r="A27" s="9"/>
      <c r="B27" s="3"/>
      <c r="C27" s="11"/>
      <c r="D27" s="82" t="s">
        <v>177</v>
      </c>
      <c r="E27" s="34"/>
      <c r="F27" s="19">
        <v>209</v>
      </c>
      <c r="G27" s="19">
        <v>218</v>
      </c>
      <c r="H27" s="20">
        <f t="shared" si="0"/>
        <v>427</v>
      </c>
      <c r="I27" s="19">
        <v>428</v>
      </c>
      <c r="J27" s="21">
        <f t="shared" si="1"/>
        <v>-1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126</v>
      </c>
      <c r="G29" s="37">
        <v>144</v>
      </c>
      <c r="H29" s="38">
        <f t="shared" si="0"/>
        <v>270</v>
      </c>
      <c r="I29" s="37">
        <v>272</v>
      </c>
      <c r="J29" s="39">
        <f t="shared" si="1"/>
        <v>-2</v>
      </c>
      <c r="K29" s="71"/>
    </row>
    <row r="30" spans="1:11" s="2" customFormat="1" ht="13.5" x14ac:dyDescent="0.15">
      <c r="A30" s="9"/>
      <c r="B30" s="3"/>
      <c r="C30" s="11"/>
      <c r="D30" s="82" t="s">
        <v>24</v>
      </c>
      <c r="E30" s="34"/>
      <c r="F30" s="19">
        <v>216</v>
      </c>
      <c r="G30" s="19">
        <v>236</v>
      </c>
      <c r="H30" s="20">
        <f t="shared" si="0"/>
        <v>452</v>
      </c>
      <c r="I30" s="19">
        <v>453</v>
      </c>
      <c r="J30" s="21">
        <f t="shared" si="1"/>
        <v>-1</v>
      </c>
    </row>
    <row r="31" spans="1:11" s="2" customFormat="1" ht="13.5" x14ac:dyDescent="0.15">
      <c r="A31" s="9"/>
      <c r="B31" s="3"/>
      <c r="C31" s="11"/>
      <c r="D31" s="82" t="s">
        <v>25</v>
      </c>
      <c r="E31" s="34"/>
      <c r="F31" s="19">
        <v>123</v>
      </c>
      <c r="G31" s="19">
        <v>116</v>
      </c>
      <c r="H31" s="20">
        <f t="shared" si="0"/>
        <v>239</v>
      </c>
      <c r="I31" s="19">
        <v>238</v>
      </c>
      <c r="J31" s="21">
        <f t="shared" si="1"/>
        <v>1</v>
      </c>
    </row>
    <row r="32" spans="1:11" s="2" customFormat="1" ht="13.5" x14ac:dyDescent="0.15">
      <c r="A32" s="9"/>
      <c r="B32" s="3"/>
      <c r="C32" s="11"/>
      <c r="D32" s="82" t="s">
        <v>26</v>
      </c>
      <c r="E32" s="34"/>
      <c r="F32" s="19">
        <v>64</v>
      </c>
      <c r="G32" s="19">
        <v>77</v>
      </c>
      <c r="H32" s="20">
        <f t="shared" si="0"/>
        <v>141</v>
      </c>
      <c r="I32" s="19">
        <v>141</v>
      </c>
      <c r="J32" s="21">
        <f t="shared" si="1"/>
        <v>0</v>
      </c>
    </row>
    <row r="33" spans="1:11" s="2" customFormat="1" ht="13.5" x14ac:dyDescent="0.15">
      <c r="A33" s="9"/>
      <c r="B33" s="3"/>
      <c r="C33" s="11"/>
      <c r="D33" s="82" t="s">
        <v>27</v>
      </c>
      <c r="E33" s="34"/>
      <c r="F33" s="19">
        <v>116</v>
      </c>
      <c r="G33" s="19">
        <v>138</v>
      </c>
      <c r="H33" s="20">
        <f t="shared" si="0"/>
        <v>254</v>
      </c>
      <c r="I33" s="19">
        <v>252</v>
      </c>
      <c r="J33" s="21">
        <f t="shared" si="1"/>
        <v>2</v>
      </c>
    </row>
    <row r="34" spans="1:11" s="2" customFormat="1" ht="13.5" x14ac:dyDescent="0.15">
      <c r="A34" s="9"/>
      <c r="B34" s="3"/>
      <c r="C34" s="11"/>
      <c r="D34" s="81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80" t="s">
        <v>28</v>
      </c>
      <c r="E35" s="33"/>
      <c r="F35" s="25">
        <v>613</v>
      </c>
      <c r="G35" s="25">
        <v>645</v>
      </c>
      <c r="H35" s="26">
        <f t="shared" si="0"/>
        <v>1258</v>
      </c>
      <c r="I35" s="25">
        <v>1257</v>
      </c>
      <c r="J35" s="27">
        <f t="shared" si="1"/>
        <v>1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464</v>
      </c>
      <c r="G37" s="37">
        <v>466</v>
      </c>
      <c r="H37" s="38">
        <f t="shared" si="0"/>
        <v>930</v>
      </c>
      <c r="I37" s="37">
        <v>934</v>
      </c>
      <c r="J37" s="39">
        <f t="shared" si="1"/>
        <v>-4</v>
      </c>
      <c r="K37" s="71"/>
    </row>
    <row r="38" spans="1:11" s="2" customFormat="1" ht="13.5" x14ac:dyDescent="0.15">
      <c r="A38" s="9"/>
      <c r="B38" s="3"/>
      <c r="C38" s="11"/>
      <c r="D38" s="82" t="s">
        <v>30</v>
      </c>
      <c r="E38" s="34"/>
      <c r="F38" s="19">
        <v>499</v>
      </c>
      <c r="G38" s="19">
        <v>499</v>
      </c>
      <c r="H38" s="20">
        <f t="shared" si="0"/>
        <v>998</v>
      </c>
      <c r="I38" s="19">
        <v>997</v>
      </c>
      <c r="J38" s="21">
        <f t="shared" si="1"/>
        <v>1</v>
      </c>
    </row>
    <row r="39" spans="1:11" s="2" customFormat="1" ht="13.5" x14ac:dyDescent="0.15">
      <c r="A39" s="9"/>
      <c r="B39" s="3"/>
      <c r="C39" s="11"/>
      <c r="D39" s="82" t="s">
        <v>178</v>
      </c>
      <c r="E39" s="34"/>
      <c r="F39" s="19">
        <v>45</v>
      </c>
      <c r="G39" s="19">
        <v>72</v>
      </c>
      <c r="H39" s="20">
        <f t="shared" si="0"/>
        <v>117</v>
      </c>
      <c r="I39" s="19">
        <v>119</v>
      </c>
      <c r="J39" s="21">
        <f t="shared" si="1"/>
        <v>-2</v>
      </c>
    </row>
    <row r="40" spans="1:11" s="2" customFormat="1" ht="13.5" x14ac:dyDescent="0.15">
      <c r="A40" s="9"/>
      <c r="B40" s="3"/>
      <c r="C40" s="11"/>
      <c r="D40" s="81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80" t="s">
        <v>31</v>
      </c>
      <c r="E41" s="33"/>
      <c r="F41" s="25">
        <v>706</v>
      </c>
      <c r="G41" s="25">
        <v>721</v>
      </c>
      <c r="H41" s="26">
        <f t="shared" si="0"/>
        <v>1427</v>
      </c>
      <c r="I41" s="25">
        <v>1432</v>
      </c>
      <c r="J41" s="27">
        <f t="shared" si="1"/>
        <v>-5</v>
      </c>
      <c r="K41" s="71"/>
    </row>
    <row r="42" spans="1:11" s="2" customFormat="1" ht="13.5" x14ac:dyDescent="0.15">
      <c r="A42" s="16"/>
      <c r="B42" s="17"/>
      <c r="C42" s="18"/>
      <c r="D42" s="81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80" t="s">
        <v>32</v>
      </c>
      <c r="E43" s="33"/>
      <c r="F43" s="25">
        <v>561</v>
      </c>
      <c r="G43" s="25">
        <v>582</v>
      </c>
      <c r="H43" s="26">
        <f t="shared" si="0"/>
        <v>1143</v>
      </c>
      <c r="I43" s="25">
        <v>1142</v>
      </c>
      <c r="J43" s="27">
        <f t="shared" si="1"/>
        <v>1</v>
      </c>
      <c r="K43" s="71"/>
    </row>
    <row r="44" spans="1:11" s="2" customFormat="1" ht="13.5" x14ac:dyDescent="0.15">
      <c r="A44" s="9"/>
      <c r="B44" s="3"/>
      <c r="C44" s="11"/>
      <c r="D44" s="82" t="s">
        <v>33</v>
      </c>
      <c r="E44" s="34"/>
      <c r="F44" s="19">
        <v>267</v>
      </c>
      <c r="G44" s="19">
        <v>242</v>
      </c>
      <c r="H44" s="20">
        <f t="shared" si="0"/>
        <v>509</v>
      </c>
      <c r="I44" s="19">
        <v>508</v>
      </c>
      <c r="J44" s="21">
        <f t="shared" si="1"/>
        <v>1</v>
      </c>
    </row>
    <row r="45" spans="1:11" s="2" customFormat="1" ht="13.5" x14ac:dyDescent="0.15">
      <c r="A45" s="9"/>
      <c r="B45" s="3"/>
      <c r="C45" s="11"/>
      <c r="D45" s="82" t="s">
        <v>34</v>
      </c>
      <c r="E45" s="34"/>
      <c r="F45" s="19">
        <v>5</v>
      </c>
      <c r="G45" s="19">
        <v>12</v>
      </c>
      <c r="H45" s="20">
        <f>SUM(F45:G45)</f>
        <v>17</v>
      </c>
      <c r="I45" s="19">
        <v>19</v>
      </c>
      <c r="J45" s="21">
        <f t="shared" si="1"/>
        <v>-2</v>
      </c>
    </row>
    <row r="46" spans="1:11" s="2" customFormat="1" ht="13.5" x14ac:dyDescent="0.15">
      <c r="A46" s="9"/>
      <c r="B46" s="3"/>
      <c r="C46" s="11"/>
      <c r="D46" s="82" t="s">
        <v>35</v>
      </c>
      <c r="E46" s="34"/>
      <c r="F46" s="19">
        <v>221</v>
      </c>
      <c r="G46" s="19">
        <v>246</v>
      </c>
      <c r="H46" s="20">
        <f t="shared" si="0"/>
        <v>467</v>
      </c>
      <c r="I46" s="19">
        <v>466</v>
      </c>
      <c r="J46" s="21">
        <f t="shared" si="1"/>
        <v>1</v>
      </c>
    </row>
    <row r="47" spans="1:11" s="2" customFormat="1" ht="13.5" x14ac:dyDescent="0.15">
      <c r="A47" s="9"/>
      <c r="B47" s="3"/>
      <c r="C47" s="11"/>
      <c r="D47" s="82" t="s">
        <v>36</v>
      </c>
      <c r="E47" s="34"/>
      <c r="F47" s="19">
        <v>339</v>
      </c>
      <c r="G47" s="19">
        <v>358</v>
      </c>
      <c r="H47" s="20">
        <f>SUM(F47:G47)</f>
        <v>697</v>
      </c>
      <c r="I47" s="19">
        <v>698</v>
      </c>
      <c r="J47" s="21">
        <f t="shared" si="1"/>
        <v>-1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259</v>
      </c>
      <c r="G49" s="37">
        <v>264</v>
      </c>
      <c r="H49" s="38">
        <f t="shared" si="0"/>
        <v>523</v>
      </c>
      <c r="I49" s="37">
        <v>525</v>
      </c>
      <c r="J49" s="39">
        <f t="shared" si="1"/>
        <v>-2</v>
      </c>
      <c r="K49" s="71"/>
    </row>
    <row r="50" spans="1:11" s="2" customFormat="1" ht="13.5" x14ac:dyDescent="0.15">
      <c r="A50" s="9"/>
      <c r="B50" s="3"/>
      <c r="C50" s="11"/>
      <c r="D50" s="82" t="s">
        <v>38</v>
      </c>
      <c r="E50" s="34"/>
      <c r="F50" s="19">
        <v>182</v>
      </c>
      <c r="G50" s="19">
        <v>178</v>
      </c>
      <c r="H50" s="20">
        <f t="shared" si="0"/>
        <v>360</v>
      </c>
      <c r="I50" s="19">
        <v>359</v>
      </c>
      <c r="J50" s="21">
        <f t="shared" si="1"/>
        <v>1</v>
      </c>
    </row>
    <row r="51" spans="1:11" s="2" customFormat="1" ht="13.5" x14ac:dyDescent="0.15">
      <c r="A51" s="9"/>
      <c r="B51" s="3"/>
      <c r="C51" s="11"/>
      <c r="D51" s="82" t="s">
        <v>39</v>
      </c>
      <c r="E51" s="34"/>
      <c r="F51" s="19">
        <v>99</v>
      </c>
      <c r="G51" s="19">
        <v>105</v>
      </c>
      <c r="H51" s="20">
        <f t="shared" si="0"/>
        <v>204</v>
      </c>
      <c r="I51" s="19">
        <v>205</v>
      </c>
      <c r="J51" s="21">
        <f t="shared" si="1"/>
        <v>-1</v>
      </c>
    </row>
    <row r="52" spans="1:11" s="2" customFormat="1" ht="13.5" x14ac:dyDescent="0.15">
      <c r="A52" s="16"/>
      <c r="B52" s="17"/>
      <c r="C52" s="18"/>
      <c r="D52" s="81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80" t="s">
        <v>40</v>
      </c>
      <c r="E53" s="33"/>
      <c r="F53" s="25">
        <v>95</v>
      </c>
      <c r="G53" s="25">
        <v>99</v>
      </c>
      <c r="H53" s="26">
        <f t="shared" si="0"/>
        <v>194</v>
      </c>
      <c r="I53" s="25">
        <v>195</v>
      </c>
      <c r="J53" s="27">
        <f t="shared" si="1"/>
        <v>-1</v>
      </c>
      <c r="K53" s="71"/>
    </row>
    <row r="54" spans="1:11" s="2" customFormat="1" ht="13.5" x14ac:dyDescent="0.15">
      <c r="A54" s="9"/>
      <c r="B54" s="3"/>
      <c r="C54" s="11"/>
      <c r="D54" s="82" t="s">
        <v>41</v>
      </c>
      <c r="E54" s="34"/>
      <c r="F54" s="19">
        <v>200</v>
      </c>
      <c r="G54" s="19">
        <v>213</v>
      </c>
      <c r="H54" s="20">
        <f t="shared" si="0"/>
        <v>413</v>
      </c>
      <c r="I54" s="19">
        <v>415</v>
      </c>
      <c r="J54" s="21">
        <f t="shared" si="1"/>
        <v>-2</v>
      </c>
    </row>
    <row r="55" spans="1:11" s="2" customFormat="1" ht="13.5" x14ac:dyDescent="0.15">
      <c r="A55" s="9"/>
      <c r="B55" s="3"/>
      <c r="C55" s="11"/>
      <c r="D55" s="82" t="s">
        <v>42</v>
      </c>
      <c r="E55" s="34"/>
      <c r="F55" s="19">
        <v>387</v>
      </c>
      <c r="G55" s="19">
        <v>364</v>
      </c>
      <c r="H55" s="20">
        <f t="shared" si="0"/>
        <v>751</v>
      </c>
      <c r="I55" s="19">
        <v>753</v>
      </c>
      <c r="J55" s="21">
        <f t="shared" si="1"/>
        <v>-2</v>
      </c>
    </row>
    <row r="56" spans="1:11" s="2" customFormat="1" ht="13.5" x14ac:dyDescent="0.15">
      <c r="A56" s="9"/>
      <c r="B56" s="3"/>
      <c r="C56" s="11"/>
      <c r="D56" s="82" t="s">
        <v>43</v>
      </c>
      <c r="E56" s="34"/>
      <c r="F56" s="19">
        <v>218</v>
      </c>
      <c r="G56" s="19">
        <v>220</v>
      </c>
      <c r="H56" s="20">
        <f t="shared" si="0"/>
        <v>438</v>
      </c>
      <c r="I56" s="19">
        <v>435</v>
      </c>
      <c r="J56" s="21">
        <f t="shared" si="1"/>
        <v>3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179</v>
      </c>
      <c r="G58" s="37">
        <v>202</v>
      </c>
      <c r="H58" s="38">
        <f t="shared" si="0"/>
        <v>381</v>
      </c>
      <c r="I58" s="37">
        <v>380</v>
      </c>
      <c r="J58" s="39">
        <f t="shared" si="1"/>
        <v>1</v>
      </c>
      <c r="K58" s="71"/>
    </row>
    <row r="59" spans="1:11" s="2" customFormat="1" ht="13.5" x14ac:dyDescent="0.15">
      <c r="A59" s="9"/>
      <c r="B59" s="3"/>
      <c r="C59" s="11"/>
      <c r="D59" s="82" t="s">
        <v>45</v>
      </c>
      <c r="E59" s="34"/>
      <c r="F59" s="19">
        <v>102</v>
      </c>
      <c r="G59" s="19">
        <v>106</v>
      </c>
      <c r="H59" s="20">
        <f t="shared" si="0"/>
        <v>208</v>
      </c>
      <c r="I59" s="19">
        <v>207</v>
      </c>
      <c r="J59" s="21">
        <f t="shared" si="1"/>
        <v>1</v>
      </c>
    </row>
    <row r="60" spans="1:11" s="2" customFormat="1" ht="13.5" x14ac:dyDescent="0.15">
      <c r="A60" s="9"/>
      <c r="B60" s="3"/>
      <c r="C60" s="11"/>
      <c r="D60" s="82" t="s">
        <v>46</v>
      </c>
      <c r="E60" s="34"/>
      <c r="F60" s="19">
        <v>208</v>
      </c>
      <c r="G60" s="19">
        <v>211</v>
      </c>
      <c r="H60" s="20">
        <f t="shared" si="0"/>
        <v>419</v>
      </c>
      <c r="I60" s="19">
        <v>418</v>
      </c>
      <c r="J60" s="21">
        <f t="shared" si="1"/>
        <v>1</v>
      </c>
    </row>
    <row r="61" spans="1:11" s="2" customFormat="1" ht="13.5" x14ac:dyDescent="0.15">
      <c r="A61" s="9"/>
      <c r="B61" s="3"/>
      <c r="C61" s="11"/>
      <c r="D61" s="82" t="s">
        <v>47</v>
      </c>
      <c r="E61" s="34"/>
      <c r="F61" s="19">
        <v>47</v>
      </c>
      <c r="G61" s="19">
        <v>36</v>
      </c>
      <c r="H61" s="20">
        <f t="shared" si="0"/>
        <v>83</v>
      </c>
      <c r="I61" s="19">
        <v>84</v>
      </c>
      <c r="J61" s="21">
        <f t="shared" si="1"/>
        <v>-1</v>
      </c>
    </row>
    <row r="62" spans="1:11" s="2" customFormat="1" ht="13.5" x14ac:dyDescent="0.15">
      <c r="A62" s="16"/>
      <c r="B62" s="17"/>
      <c r="C62" s="18"/>
      <c r="D62" s="81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80" t="s">
        <v>48</v>
      </c>
      <c r="E63" s="33"/>
      <c r="F63" s="25">
        <v>289</v>
      </c>
      <c r="G63" s="25">
        <v>302</v>
      </c>
      <c r="H63" s="26">
        <f t="shared" si="0"/>
        <v>591</v>
      </c>
      <c r="I63" s="25">
        <v>592</v>
      </c>
      <c r="J63" s="27">
        <f t="shared" si="1"/>
        <v>-1</v>
      </c>
      <c r="K63" s="71"/>
    </row>
    <row r="64" spans="1:11" s="2" customFormat="1" ht="13.5" x14ac:dyDescent="0.15">
      <c r="A64" s="9"/>
      <c r="B64" s="3"/>
      <c r="C64" s="11"/>
      <c r="D64" s="82" t="s">
        <v>203</v>
      </c>
      <c r="E64" s="34"/>
      <c r="F64" s="19">
        <v>3</v>
      </c>
      <c r="G64" s="19">
        <v>21</v>
      </c>
      <c r="H64" s="20">
        <f t="shared" si="0"/>
        <v>24</v>
      </c>
      <c r="I64" s="19">
        <v>24</v>
      </c>
      <c r="J64" s="21">
        <f t="shared" si="1"/>
        <v>0</v>
      </c>
    </row>
    <row r="65" spans="1:11" s="2" customFormat="1" ht="13.5" x14ac:dyDescent="0.15">
      <c r="A65" s="9"/>
      <c r="B65" s="3"/>
      <c r="C65" s="11"/>
      <c r="D65" s="82" t="s">
        <v>49</v>
      </c>
      <c r="E65" s="34"/>
      <c r="F65" s="19">
        <v>281</v>
      </c>
      <c r="G65" s="19">
        <v>304</v>
      </c>
      <c r="H65" s="20">
        <f t="shared" si="0"/>
        <v>585</v>
      </c>
      <c r="I65" s="19">
        <v>585</v>
      </c>
      <c r="J65" s="21">
        <f t="shared" si="1"/>
        <v>0</v>
      </c>
    </row>
    <row r="66" spans="1:11" s="2" customFormat="1" ht="13.5" x14ac:dyDescent="0.15">
      <c r="A66" s="9"/>
      <c r="B66" s="3"/>
      <c r="C66" s="11"/>
      <c r="D66" s="82" t="s">
        <v>50</v>
      </c>
      <c r="E66" s="34"/>
      <c r="F66" s="19">
        <v>13</v>
      </c>
      <c r="G66" s="19">
        <v>12</v>
      </c>
      <c r="H66" s="20">
        <f t="shared" si="0"/>
        <v>25</v>
      </c>
      <c r="I66" s="19">
        <v>25</v>
      </c>
      <c r="J66" s="21">
        <f t="shared" si="1"/>
        <v>0</v>
      </c>
    </row>
    <row r="67" spans="1:11" s="2" customFormat="1" ht="13.5" x14ac:dyDescent="0.15">
      <c r="A67" s="9"/>
      <c r="B67" s="3"/>
      <c r="C67" s="11"/>
      <c r="D67" s="82" t="s">
        <v>51</v>
      </c>
      <c r="E67" s="34"/>
      <c r="F67" s="19">
        <v>299</v>
      </c>
      <c r="G67" s="19">
        <v>332</v>
      </c>
      <c r="H67" s="20">
        <f t="shared" si="0"/>
        <v>631</v>
      </c>
      <c r="I67" s="19">
        <v>633</v>
      </c>
      <c r="J67" s="21">
        <f t="shared" si="1"/>
        <v>-2</v>
      </c>
    </row>
    <row r="68" spans="1:11" s="2" customFormat="1" ht="13.5" x14ac:dyDescent="0.15">
      <c r="A68" s="9"/>
      <c r="B68" s="3"/>
      <c r="C68" s="11"/>
      <c r="D68" s="82" t="s">
        <v>52</v>
      </c>
      <c r="E68" s="34"/>
      <c r="F68" s="19">
        <v>46</v>
      </c>
      <c r="G68" s="19">
        <v>44</v>
      </c>
      <c r="H68" s="20">
        <f t="shared" si="0"/>
        <v>90</v>
      </c>
      <c r="I68" s="19">
        <v>90</v>
      </c>
      <c r="J68" s="21">
        <f t="shared" si="1"/>
        <v>0</v>
      </c>
    </row>
    <row r="69" spans="1:11" s="2" customFormat="1" ht="13.5" x14ac:dyDescent="0.15">
      <c r="A69" s="9"/>
      <c r="B69" s="3"/>
      <c r="C69" s="11"/>
      <c r="D69" s="82" t="s">
        <v>53</v>
      </c>
      <c r="E69" s="34"/>
      <c r="F69" s="19">
        <v>126</v>
      </c>
      <c r="G69" s="19">
        <v>129</v>
      </c>
      <c r="H69" s="20">
        <f t="shared" ref="H69:H133" si="2">SUM(F69:G69)</f>
        <v>255</v>
      </c>
      <c r="I69" s="19">
        <v>255</v>
      </c>
      <c r="J69" s="21">
        <f t="shared" ref="J69:J135" si="3">H69-I69</f>
        <v>0</v>
      </c>
    </row>
    <row r="70" spans="1:11" s="2" customFormat="1" ht="13.5" x14ac:dyDescent="0.15">
      <c r="A70" s="9"/>
      <c r="B70" s="3"/>
      <c r="C70" s="11"/>
      <c r="D70" s="82" t="s">
        <v>54</v>
      </c>
      <c r="E70" s="34"/>
      <c r="F70" s="19">
        <v>95</v>
      </c>
      <c r="G70" s="19">
        <v>96</v>
      </c>
      <c r="H70" s="20">
        <f t="shared" si="2"/>
        <v>191</v>
      </c>
      <c r="I70" s="19">
        <v>192</v>
      </c>
      <c r="J70" s="21">
        <f t="shared" si="3"/>
        <v>-1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82</v>
      </c>
      <c r="G71" s="22">
        <v>82</v>
      </c>
      <c r="H71" s="23">
        <f t="shared" si="2"/>
        <v>164</v>
      </c>
      <c r="I71" s="22">
        <v>163</v>
      </c>
      <c r="J71" s="24">
        <f t="shared" si="3"/>
        <v>1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80" t="s">
        <v>56</v>
      </c>
      <c r="E72" s="33"/>
      <c r="F72" s="25">
        <v>425</v>
      </c>
      <c r="G72" s="25">
        <v>448</v>
      </c>
      <c r="H72" s="26">
        <f t="shared" si="2"/>
        <v>873</v>
      </c>
      <c r="I72" s="25">
        <v>874</v>
      </c>
      <c r="J72" s="27">
        <f t="shared" si="3"/>
        <v>-1</v>
      </c>
      <c r="K72" s="71"/>
    </row>
    <row r="73" spans="1:11" s="2" customFormat="1" ht="13.5" x14ac:dyDescent="0.15">
      <c r="A73" s="9"/>
      <c r="B73" s="3"/>
      <c r="C73" s="11"/>
      <c r="D73" s="82" t="s">
        <v>57</v>
      </c>
      <c r="E73" s="34"/>
      <c r="F73" s="19">
        <v>71</v>
      </c>
      <c r="G73" s="19">
        <v>74</v>
      </c>
      <c r="H73" s="20">
        <f t="shared" si="2"/>
        <v>145</v>
      </c>
      <c r="I73" s="19">
        <v>147</v>
      </c>
      <c r="J73" s="21">
        <f t="shared" si="3"/>
        <v>-2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80" t="s">
        <v>58</v>
      </c>
      <c r="E75" s="33"/>
      <c r="F75" s="25">
        <v>317</v>
      </c>
      <c r="G75" s="25">
        <v>306</v>
      </c>
      <c r="H75" s="26">
        <f t="shared" si="2"/>
        <v>623</v>
      </c>
      <c r="I75" s="25">
        <v>622</v>
      </c>
      <c r="J75" s="27">
        <f t="shared" si="3"/>
        <v>1</v>
      </c>
      <c r="K75" s="71"/>
    </row>
    <row r="76" spans="1:11" s="2" customFormat="1" ht="13.5" x14ac:dyDescent="0.15">
      <c r="A76" s="9"/>
      <c r="B76" s="3"/>
      <c r="C76" s="11"/>
      <c r="D76" s="82" t="s">
        <v>59</v>
      </c>
      <c r="E76" s="34"/>
      <c r="F76" s="19">
        <v>219</v>
      </c>
      <c r="G76" s="19">
        <v>236</v>
      </c>
      <c r="H76" s="20">
        <f t="shared" si="2"/>
        <v>455</v>
      </c>
      <c r="I76" s="19">
        <v>456</v>
      </c>
      <c r="J76" s="21">
        <f t="shared" si="3"/>
        <v>-1</v>
      </c>
    </row>
    <row r="77" spans="1:11" s="2" customFormat="1" ht="13.5" x14ac:dyDescent="0.15">
      <c r="A77" s="9"/>
      <c r="B77" s="3"/>
      <c r="C77" s="11"/>
      <c r="D77" s="82" t="s">
        <v>60</v>
      </c>
      <c r="E77" s="34"/>
      <c r="F77" s="19">
        <v>117</v>
      </c>
      <c r="G77" s="19">
        <v>104</v>
      </c>
      <c r="H77" s="20">
        <f t="shared" si="2"/>
        <v>221</v>
      </c>
      <c r="I77" s="19">
        <v>222</v>
      </c>
      <c r="J77" s="21">
        <f t="shared" si="3"/>
        <v>-1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80" t="s">
        <v>61</v>
      </c>
      <c r="E79" s="33"/>
      <c r="F79" s="25">
        <v>250</v>
      </c>
      <c r="G79" s="25">
        <v>256</v>
      </c>
      <c r="H79" s="26">
        <f t="shared" si="2"/>
        <v>506</v>
      </c>
      <c r="I79" s="25">
        <v>505</v>
      </c>
      <c r="J79" s="27">
        <f t="shared" si="3"/>
        <v>1</v>
      </c>
      <c r="K79" s="71"/>
    </row>
    <row r="80" spans="1:11" s="2" customFormat="1" ht="13.5" x14ac:dyDescent="0.15">
      <c r="A80" s="9"/>
      <c r="B80" s="3"/>
      <c r="C80" s="11"/>
      <c r="D80" s="82" t="s">
        <v>62</v>
      </c>
      <c r="E80" s="34"/>
      <c r="F80" s="19">
        <v>143</v>
      </c>
      <c r="G80" s="19">
        <v>159</v>
      </c>
      <c r="H80" s="20">
        <f t="shared" si="2"/>
        <v>302</v>
      </c>
      <c r="I80" s="19">
        <v>303</v>
      </c>
      <c r="J80" s="21">
        <f t="shared" si="3"/>
        <v>-1</v>
      </c>
    </row>
    <row r="81" spans="1:11" s="2" customFormat="1" ht="13.5" x14ac:dyDescent="0.15">
      <c r="A81" s="9"/>
      <c r="B81" s="3"/>
      <c r="C81" s="11"/>
      <c r="D81" s="82" t="s">
        <v>63</v>
      </c>
      <c r="E81" s="34"/>
      <c r="F81" s="19">
        <v>93</v>
      </c>
      <c r="G81" s="19">
        <v>102</v>
      </c>
      <c r="H81" s="20">
        <f t="shared" si="2"/>
        <v>195</v>
      </c>
      <c r="I81" s="19">
        <v>195</v>
      </c>
      <c r="J81" s="21">
        <f t="shared" si="3"/>
        <v>0</v>
      </c>
    </row>
    <row r="82" spans="1:11" s="2" customFormat="1" ht="13.5" x14ac:dyDescent="0.15">
      <c r="A82" s="9"/>
      <c r="B82" s="3"/>
      <c r="C82" s="11"/>
      <c r="D82" s="82" t="s">
        <v>64</v>
      </c>
      <c r="E82" s="34"/>
      <c r="F82" s="19">
        <v>43</v>
      </c>
      <c r="G82" s="19">
        <v>42</v>
      </c>
      <c r="H82" s="20">
        <f t="shared" si="2"/>
        <v>85</v>
      </c>
      <c r="I82" s="19">
        <v>85</v>
      </c>
      <c r="J82" s="21">
        <f t="shared" si="3"/>
        <v>0</v>
      </c>
    </row>
    <row r="83" spans="1:11" s="2" customFormat="1" ht="13.5" x14ac:dyDescent="0.15">
      <c r="A83" s="9"/>
      <c r="B83" s="3"/>
      <c r="C83" s="11"/>
      <c r="D83" s="82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82" t="s">
        <v>66</v>
      </c>
      <c r="E84" s="34"/>
      <c r="F84" s="19">
        <v>12</v>
      </c>
      <c r="G84" s="19">
        <v>11</v>
      </c>
      <c r="H84" s="20">
        <f t="shared" si="2"/>
        <v>23</v>
      </c>
      <c r="I84" s="19">
        <v>23</v>
      </c>
      <c r="J84" s="21">
        <f t="shared" si="3"/>
        <v>0</v>
      </c>
    </row>
    <row r="85" spans="1:11" s="2" customFormat="1" ht="13.5" x14ac:dyDescent="0.15">
      <c r="A85" s="16"/>
      <c r="B85" s="17"/>
      <c r="C85" s="18"/>
      <c r="D85" s="81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4" t="s">
        <v>163</v>
      </c>
      <c r="E86" s="36" t="s">
        <v>67</v>
      </c>
      <c r="F86" s="25">
        <v>40</v>
      </c>
      <c r="G86" s="25">
        <v>41</v>
      </c>
      <c r="H86" s="26">
        <f t="shared" si="2"/>
        <v>81</v>
      </c>
      <c r="I86" s="25">
        <v>82</v>
      </c>
      <c r="J86" s="27">
        <f t="shared" si="3"/>
        <v>-1</v>
      </c>
      <c r="K86" s="71"/>
    </row>
    <row r="87" spans="1:11" s="2" customFormat="1" ht="13.5" x14ac:dyDescent="0.15">
      <c r="A87" s="9"/>
      <c r="B87" s="3"/>
      <c r="C87" s="11"/>
      <c r="D87" s="95"/>
      <c r="E87" s="31" t="s">
        <v>68</v>
      </c>
      <c r="F87" s="19">
        <v>33</v>
      </c>
      <c r="G87" s="19">
        <v>24</v>
      </c>
      <c r="H87" s="20">
        <f t="shared" si="2"/>
        <v>57</v>
      </c>
      <c r="I87" s="19">
        <v>56</v>
      </c>
      <c r="J87" s="21">
        <f t="shared" si="3"/>
        <v>1</v>
      </c>
    </row>
    <row r="88" spans="1:11" s="2" customFormat="1" ht="13.5" x14ac:dyDescent="0.15">
      <c r="A88" s="9"/>
      <c r="B88" s="3"/>
      <c r="C88" s="11"/>
      <c r="D88" s="95"/>
      <c r="E88" s="31" t="s">
        <v>69</v>
      </c>
      <c r="F88" s="19">
        <v>4</v>
      </c>
      <c r="G88" s="19">
        <v>7</v>
      </c>
      <c r="H88" s="20">
        <f t="shared" si="2"/>
        <v>11</v>
      </c>
      <c r="I88" s="19">
        <v>11</v>
      </c>
      <c r="J88" s="21">
        <f t="shared" si="3"/>
        <v>0</v>
      </c>
    </row>
    <row r="89" spans="1:11" s="2" customFormat="1" ht="13.5" x14ac:dyDescent="0.15">
      <c r="A89" s="9"/>
      <c r="B89" s="3"/>
      <c r="C89" s="11"/>
      <c r="D89" s="95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5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32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5"/>
      <c r="E91" s="31" t="s">
        <v>72</v>
      </c>
      <c r="F91" s="19">
        <v>14</v>
      </c>
      <c r="G91" s="19">
        <v>9</v>
      </c>
      <c r="H91" s="20">
        <f t="shared" si="2"/>
        <v>23</v>
      </c>
      <c r="I91" s="19">
        <v>23</v>
      </c>
      <c r="J91" s="21">
        <f t="shared" si="3"/>
        <v>0</v>
      </c>
    </row>
    <row r="92" spans="1:11" s="2" customFormat="1" ht="13.5" x14ac:dyDescent="0.15">
      <c r="A92" s="9"/>
      <c r="B92" s="3"/>
      <c r="C92" s="11"/>
      <c r="D92" s="95"/>
      <c r="E92" s="31" t="s">
        <v>73</v>
      </c>
      <c r="F92" s="19">
        <v>30</v>
      </c>
      <c r="G92" s="19">
        <v>25</v>
      </c>
      <c r="H92" s="20">
        <f t="shared" si="2"/>
        <v>55</v>
      </c>
      <c r="I92" s="19">
        <v>55</v>
      </c>
      <c r="J92" s="21">
        <f t="shared" si="3"/>
        <v>0</v>
      </c>
    </row>
    <row r="93" spans="1:11" s="2" customFormat="1" ht="13.5" x14ac:dyDescent="0.15">
      <c r="A93" s="9"/>
      <c r="B93" s="3"/>
      <c r="C93" s="11"/>
      <c r="D93" s="95"/>
      <c r="E93" s="31" t="s">
        <v>74</v>
      </c>
      <c r="F93" s="19">
        <v>35</v>
      </c>
      <c r="G93" s="19">
        <v>32</v>
      </c>
      <c r="H93" s="20">
        <f t="shared" si="2"/>
        <v>67</v>
      </c>
      <c r="I93" s="19">
        <v>67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5"/>
      <c r="E94" s="31" t="s">
        <v>75</v>
      </c>
      <c r="F94" s="19">
        <v>16</v>
      </c>
      <c r="G94" s="19">
        <v>17</v>
      </c>
      <c r="H94" s="20">
        <f t="shared" si="2"/>
        <v>33</v>
      </c>
      <c r="I94" s="19">
        <v>33</v>
      </c>
      <c r="J94" s="21">
        <f t="shared" si="3"/>
        <v>0</v>
      </c>
    </row>
    <row r="95" spans="1:11" s="2" customFormat="1" ht="13.5" x14ac:dyDescent="0.15">
      <c r="A95" s="9"/>
      <c r="B95" s="3"/>
      <c r="C95" s="11"/>
      <c r="D95" s="95"/>
      <c r="E95" s="31" t="s">
        <v>76</v>
      </c>
      <c r="F95" s="19">
        <v>15</v>
      </c>
      <c r="G95" s="19">
        <v>14</v>
      </c>
      <c r="H95" s="20">
        <f t="shared" si="2"/>
        <v>29</v>
      </c>
      <c r="I95" s="19">
        <v>29</v>
      </c>
      <c r="J95" s="21">
        <f t="shared" si="3"/>
        <v>0</v>
      </c>
    </row>
    <row r="96" spans="1:11" s="2" customFormat="1" ht="13.5" x14ac:dyDescent="0.15">
      <c r="A96" s="9"/>
      <c r="B96" s="3"/>
      <c r="C96" s="11"/>
      <c r="D96" s="95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5"/>
      <c r="E97" s="31" t="s">
        <v>78</v>
      </c>
      <c r="F97" s="19">
        <v>26</v>
      </c>
      <c r="G97" s="19">
        <v>25</v>
      </c>
      <c r="H97" s="20">
        <f t="shared" si="2"/>
        <v>51</v>
      </c>
      <c r="I97" s="19">
        <v>51</v>
      </c>
      <c r="J97" s="21">
        <f t="shared" si="3"/>
        <v>0</v>
      </c>
    </row>
    <row r="98" spans="1:11" s="2" customFormat="1" ht="13.5" x14ac:dyDescent="0.15">
      <c r="A98" s="9"/>
      <c r="B98" s="3"/>
      <c r="C98" s="11"/>
      <c r="D98" s="95"/>
      <c r="E98" s="31" t="s">
        <v>79</v>
      </c>
      <c r="F98" s="19">
        <v>19</v>
      </c>
      <c r="G98" s="19">
        <v>18</v>
      </c>
      <c r="H98" s="20">
        <f t="shared" si="2"/>
        <v>37</v>
      </c>
      <c r="I98" s="19">
        <v>36</v>
      </c>
      <c r="J98" s="21">
        <f t="shared" si="3"/>
        <v>1</v>
      </c>
    </row>
    <row r="99" spans="1:11" s="2" customFormat="1" ht="13.5" x14ac:dyDescent="0.15">
      <c r="A99" s="9"/>
      <c r="B99" s="3"/>
      <c r="C99" s="11"/>
      <c r="D99" s="95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38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5"/>
      <c r="E100" s="31" t="s">
        <v>81</v>
      </c>
      <c r="F100" s="19">
        <v>27</v>
      </c>
      <c r="G100" s="19">
        <v>29</v>
      </c>
      <c r="H100" s="20">
        <f t="shared" si="2"/>
        <v>56</v>
      </c>
      <c r="I100" s="19">
        <v>56</v>
      </c>
      <c r="J100" s="21">
        <f t="shared" si="3"/>
        <v>0</v>
      </c>
    </row>
    <row r="101" spans="1:11" s="2" customFormat="1" ht="13.5" x14ac:dyDescent="0.15">
      <c r="A101" s="9"/>
      <c r="B101" s="3"/>
      <c r="C101" s="11"/>
      <c r="D101" s="95"/>
      <c r="E101" s="31" t="s">
        <v>82</v>
      </c>
      <c r="F101" s="19">
        <v>30</v>
      </c>
      <c r="G101" s="19">
        <v>32</v>
      </c>
      <c r="H101" s="20">
        <f t="shared" si="2"/>
        <v>62</v>
      </c>
      <c r="I101" s="19">
        <v>60</v>
      </c>
      <c r="J101" s="21">
        <f t="shared" si="3"/>
        <v>2</v>
      </c>
    </row>
    <row r="102" spans="1:11" s="2" customFormat="1" ht="13.5" x14ac:dyDescent="0.15">
      <c r="A102" s="9"/>
      <c r="B102" s="3"/>
      <c r="C102" s="11"/>
      <c r="D102" s="95"/>
      <c r="E102" s="31" t="s">
        <v>83</v>
      </c>
      <c r="F102" s="19">
        <v>36</v>
      </c>
      <c r="G102" s="19">
        <v>24</v>
      </c>
      <c r="H102" s="20">
        <f t="shared" si="2"/>
        <v>60</v>
      </c>
      <c r="I102" s="19">
        <v>60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5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43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5"/>
      <c r="E104" s="32" t="s">
        <v>85</v>
      </c>
      <c r="F104" s="28">
        <v>43</v>
      </c>
      <c r="G104" s="28">
        <v>50</v>
      </c>
      <c r="H104" s="29">
        <f t="shared" si="2"/>
        <v>93</v>
      </c>
      <c r="I104" s="28">
        <v>91</v>
      </c>
      <c r="J104" s="30">
        <f t="shared" si="3"/>
        <v>2</v>
      </c>
    </row>
    <row r="105" spans="1:11" s="2" customFormat="1" thickTop="1" x14ac:dyDescent="0.15">
      <c r="A105" s="9"/>
      <c r="B105" s="3"/>
      <c r="C105" s="11"/>
      <c r="D105" s="96"/>
      <c r="E105" s="57"/>
      <c r="F105" s="59">
        <f>SUM(F86:F104)</f>
        <v>443</v>
      </c>
      <c r="G105" s="59">
        <f>SUM(G86:G104)</f>
        <v>411</v>
      </c>
      <c r="H105" s="59">
        <f>SUM(H86:H104)</f>
        <v>854</v>
      </c>
      <c r="I105" s="58">
        <v>849</v>
      </c>
      <c r="J105" s="60">
        <f t="shared" si="3"/>
        <v>5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7" t="s">
        <v>164</v>
      </c>
      <c r="E106" s="33" t="s">
        <v>86</v>
      </c>
      <c r="F106" s="25">
        <v>16</v>
      </c>
      <c r="G106" s="25">
        <v>11</v>
      </c>
      <c r="H106" s="26">
        <f t="shared" si="2"/>
        <v>27</v>
      </c>
      <c r="I106" s="25">
        <v>28</v>
      </c>
      <c r="J106" s="27">
        <f t="shared" si="3"/>
        <v>-1</v>
      </c>
      <c r="K106" s="71"/>
    </row>
    <row r="107" spans="1:11" s="2" customFormat="1" ht="13.5" x14ac:dyDescent="0.15">
      <c r="A107" s="9"/>
      <c r="B107" s="3"/>
      <c r="C107" s="11"/>
      <c r="D107" s="89"/>
      <c r="E107" s="34" t="s">
        <v>87</v>
      </c>
      <c r="F107" s="19">
        <v>40</v>
      </c>
      <c r="G107" s="19">
        <v>39</v>
      </c>
      <c r="H107" s="20">
        <f t="shared" si="2"/>
        <v>79</v>
      </c>
      <c r="I107" s="19">
        <v>79</v>
      </c>
      <c r="J107" s="21">
        <f t="shared" si="3"/>
        <v>0</v>
      </c>
    </row>
    <row r="108" spans="1:11" s="2" customFormat="1" ht="13.5" x14ac:dyDescent="0.15">
      <c r="A108" s="9"/>
      <c r="B108" s="3"/>
      <c r="C108" s="11"/>
      <c r="D108" s="89"/>
      <c r="E108" s="34" t="s">
        <v>88</v>
      </c>
      <c r="F108" s="19">
        <v>16</v>
      </c>
      <c r="G108" s="19">
        <v>24</v>
      </c>
      <c r="H108" s="20">
        <f t="shared" si="2"/>
        <v>40</v>
      </c>
      <c r="I108" s="19">
        <v>39</v>
      </c>
      <c r="J108" s="21">
        <f t="shared" si="3"/>
        <v>1</v>
      </c>
    </row>
    <row r="109" spans="1:11" s="2" customFormat="1" ht="13.5" x14ac:dyDescent="0.15">
      <c r="A109" s="9"/>
      <c r="B109" s="3"/>
      <c r="C109" s="11"/>
      <c r="D109" s="89"/>
      <c r="E109" s="34" t="s">
        <v>89</v>
      </c>
      <c r="F109" s="19">
        <v>33</v>
      </c>
      <c r="G109" s="19">
        <v>32</v>
      </c>
      <c r="H109" s="20">
        <f t="shared" si="2"/>
        <v>65</v>
      </c>
      <c r="I109" s="19">
        <v>65</v>
      </c>
      <c r="J109" s="21">
        <f t="shared" si="3"/>
        <v>0</v>
      </c>
    </row>
    <row r="110" spans="1:11" s="2" customFormat="1" ht="13.5" x14ac:dyDescent="0.15">
      <c r="A110" s="9"/>
      <c r="B110" s="3"/>
      <c r="C110" s="11"/>
      <c r="D110" s="89"/>
      <c r="E110" s="34" t="s">
        <v>90</v>
      </c>
      <c r="F110" s="19">
        <v>37</v>
      </c>
      <c r="G110" s="19">
        <v>36</v>
      </c>
      <c r="H110" s="20">
        <f t="shared" si="2"/>
        <v>73</v>
      </c>
      <c r="I110" s="19">
        <v>73</v>
      </c>
      <c r="J110" s="21">
        <f t="shared" si="3"/>
        <v>0</v>
      </c>
    </row>
    <row r="111" spans="1:11" s="2" customFormat="1" ht="13.5" x14ac:dyDescent="0.15">
      <c r="A111" s="9"/>
      <c r="B111" s="3"/>
      <c r="C111" s="11"/>
      <c r="D111" s="89"/>
      <c r="E111" s="34" t="s">
        <v>91</v>
      </c>
      <c r="F111" s="19">
        <v>31</v>
      </c>
      <c r="G111" s="19">
        <v>34</v>
      </c>
      <c r="H111" s="20">
        <f t="shared" si="2"/>
        <v>65</v>
      </c>
      <c r="I111" s="19">
        <v>65</v>
      </c>
      <c r="J111" s="21">
        <f t="shared" si="3"/>
        <v>0</v>
      </c>
    </row>
    <row r="112" spans="1:11" s="2" customFormat="1" ht="13.5" x14ac:dyDescent="0.15">
      <c r="A112" s="9"/>
      <c r="B112" s="3"/>
      <c r="C112" s="11"/>
      <c r="D112" s="89"/>
      <c r="E112" s="34" t="s">
        <v>92</v>
      </c>
      <c r="F112" s="19">
        <v>35</v>
      </c>
      <c r="G112" s="19">
        <v>31</v>
      </c>
      <c r="H112" s="20">
        <f t="shared" si="2"/>
        <v>66</v>
      </c>
      <c r="I112" s="19">
        <v>66</v>
      </c>
      <c r="J112" s="21">
        <f t="shared" si="3"/>
        <v>0</v>
      </c>
    </row>
    <row r="113" spans="1:10" s="2" customFormat="1" ht="13.5" x14ac:dyDescent="0.15">
      <c r="A113" s="9"/>
      <c r="B113" s="3"/>
      <c r="C113" s="11"/>
      <c r="D113" s="89"/>
      <c r="E113" s="34" t="s">
        <v>93</v>
      </c>
      <c r="F113" s="19">
        <v>22</v>
      </c>
      <c r="G113" s="19">
        <v>23</v>
      </c>
      <c r="H113" s="20">
        <f t="shared" si="2"/>
        <v>45</v>
      </c>
      <c r="I113" s="19">
        <v>45</v>
      </c>
      <c r="J113" s="21">
        <f t="shared" si="3"/>
        <v>0</v>
      </c>
    </row>
    <row r="114" spans="1:10" s="2" customFormat="1" ht="13.5" x14ac:dyDescent="0.15">
      <c r="A114" s="9"/>
      <c r="B114" s="3"/>
      <c r="C114" s="11"/>
      <c r="D114" s="89"/>
      <c r="E114" s="34" t="s">
        <v>94</v>
      </c>
      <c r="F114" s="19">
        <v>56</v>
      </c>
      <c r="G114" s="19">
        <v>59</v>
      </c>
      <c r="H114" s="20">
        <f t="shared" si="2"/>
        <v>115</v>
      </c>
      <c r="I114" s="19">
        <v>115</v>
      </c>
      <c r="J114" s="21">
        <f t="shared" si="3"/>
        <v>0</v>
      </c>
    </row>
    <row r="115" spans="1:10" s="2" customFormat="1" ht="13.5" x14ac:dyDescent="0.15">
      <c r="A115" s="9"/>
      <c r="B115" s="3"/>
      <c r="C115" s="11"/>
      <c r="D115" s="89"/>
      <c r="E115" s="34" t="s">
        <v>95</v>
      </c>
      <c r="F115" s="19">
        <v>40</v>
      </c>
      <c r="G115" s="19">
        <v>37</v>
      </c>
      <c r="H115" s="20">
        <f t="shared" si="2"/>
        <v>77</v>
      </c>
      <c r="I115" s="19">
        <v>77</v>
      </c>
      <c r="J115" s="21">
        <f t="shared" si="3"/>
        <v>0</v>
      </c>
    </row>
    <row r="116" spans="1:10" s="2" customFormat="1" ht="13.5" x14ac:dyDescent="0.15">
      <c r="A116" s="9"/>
      <c r="B116" s="3"/>
      <c r="C116" s="11"/>
      <c r="D116" s="89"/>
      <c r="E116" s="34" t="s">
        <v>96</v>
      </c>
      <c r="F116" s="19">
        <v>47</v>
      </c>
      <c r="G116" s="19">
        <v>52</v>
      </c>
      <c r="H116" s="20">
        <f t="shared" si="2"/>
        <v>99</v>
      </c>
      <c r="I116" s="19">
        <v>99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8"/>
      <c r="E117" s="35" t="s">
        <v>97</v>
      </c>
      <c r="F117" s="28">
        <v>88</v>
      </c>
      <c r="G117" s="28">
        <v>79</v>
      </c>
      <c r="H117" s="29">
        <f t="shared" si="2"/>
        <v>167</v>
      </c>
      <c r="I117" s="28">
        <v>168</v>
      </c>
      <c r="J117" s="30">
        <f t="shared" si="3"/>
        <v>-1</v>
      </c>
    </row>
    <row r="118" spans="1:10" s="2" customFormat="1" thickTop="1" x14ac:dyDescent="0.15">
      <c r="A118" s="9"/>
      <c r="B118" s="3"/>
      <c r="C118" s="11"/>
      <c r="D118" s="85"/>
      <c r="E118" s="61"/>
      <c r="F118" s="63">
        <f>SUM(F106:F117)</f>
        <v>461</v>
      </c>
      <c r="G118" s="63">
        <f>SUM(G106:G117)</f>
        <v>457</v>
      </c>
      <c r="H118" s="63">
        <f>SUM(H106:H117)</f>
        <v>918</v>
      </c>
      <c r="I118" s="62">
        <v>919</v>
      </c>
      <c r="J118" s="64">
        <f>H118-I118</f>
        <v>-1</v>
      </c>
    </row>
    <row r="119" spans="1:10" s="2" customFormat="1" ht="13.5" x14ac:dyDescent="0.15">
      <c r="A119" s="9"/>
      <c r="B119" s="3"/>
      <c r="C119" s="11"/>
      <c r="D119" s="82" t="s">
        <v>165</v>
      </c>
      <c r="E119" s="31"/>
      <c r="F119" s="19">
        <v>14</v>
      </c>
      <c r="G119" s="19">
        <v>14</v>
      </c>
      <c r="H119" s="20">
        <f>SUM(F119:G119)</f>
        <v>28</v>
      </c>
      <c r="I119" s="19">
        <v>28</v>
      </c>
      <c r="J119" s="21">
        <f>H119-I119</f>
        <v>0</v>
      </c>
    </row>
    <row r="120" spans="1:10" s="2" customFormat="1" ht="13.5" x14ac:dyDescent="0.15">
      <c r="A120" s="9"/>
      <c r="B120" s="3"/>
      <c r="C120" s="11"/>
      <c r="D120" s="89" t="s">
        <v>166</v>
      </c>
      <c r="E120" s="31" t="s">
        <v>98</v>
      </c>
      <c r="F120" s="19">
        <v>15</v>
      </c>
      <c r="G120" s="19">
        <v>17</v>
      </c>
      <c r="H120" s="20">
        <f t="shared" si="2"/>
        <v>32</v>
      </c>
      <c r="I120" s="19">
        <v>32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9"/>
      <c r="E121" s="31" t="s">
        <v>99</v>
      </c>
      <c r="F121" s="19">
        <v>11</v>
      </c>
      <c r="G121" s="19">
        <v>17</v>
      </c>
      <c r="H121" s="20">
        <f t="shared" si="2"/>
        <v>28</v>
      </c>
      <c r="I121" s="19">
        <v>28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8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47</v>
      </c>
      <c r="H123" s="67">
        <f>SUM(H120:H122)</f>
        <v>84</v>
      </c>
      <c r="I123" s="66">
        <v>84</v>
      </c>
      <c r="J123" s="68">
        <v>0</v>
      </c>
    </row>
    <row r="124" spans="1:10" s="2" customFormat="1" ht="13.5" x14ac:dyDescent="0.15">
      <c r="A124" s="9"/>
      <c r="B124" s="3"/>
      <c r="C124" s="11"/>
      <c r="D124" s="82" t="s">
        <v>101</v>
      </c>
      <c r="E124" s="31"/>
      <c r="F124" s="19">
        <v>22</v>
      </c>
      <c r="G124" s="19">
        <v>29</v>
      </c>
      <c r="H124" s="20">
        <f t="shared" si="2"/>
        <v>51</v>
      </c>
      <c r="I124" s="19">
        <v>50</v>
      </c>
      <c r="J124" s="21">
        <f t="shared" si="3"/>
        <v>1</v>
      </c>
    </row>
    <row r="125" spans="1:10" s="2" customFormat="1" ht="13.5" x14ac:dyDescent="0.15">
      <c r="A125" s="9"/>
      <c r="B125" s="3"/>
      <c r="C125" s="11"/>
      <c r="D125" s="82" t="s">
        <v>102</v>
      </c>
      <c r="E125" s="31"/>
      <c r="F125" s="19">
        <v>24</v>
      </c>
      <c r="G125" s="19">
        <v>20</v>
      </c>
      <c r="H125" s="20">
        <f t="shared" si="2"/>
        <v>44</v>
      </c>
      <c r="I125" s="19">
        <v>44</v>
      </c>
      <c r="J125" s="21">
        <f t="shared" si="3"/>
        <v>0</v>
      </c>
    </row>
    <row r="126" spans="1:10" s="2" customFormat="1" ht="13.5" x14ac:dyDescent="0.15">
      <c r="A126" s="9"/>
      <c r="B126" s="3"/>
      <c r="C126" s="11"/>
      <c r="D126" s="89" t="s">
        <v>167</v>
      </c>
      <c r="E126" s="31" t="s">
        <v>103</v>
      </c>
      <c r="F126" s="19">
        <v>22</v>
      </c>
      <c r="G126" s="19">
        <v>21</v>
      </c>
      <c r="H126" s="20">
        <f>SUM(F126:G126)</f>
        <v>43</v>
      </c>
      <c r="I126" s="19">
        <v>43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9"/>
      <c r="E127" s="31" t="s">
        <v>104</v>
      </c>
      <c r="F127" s="19">
        <v>25</v>
      </c>
      <c r="G127" s="19">
        <v>28</v>
      </c>
      <c r="H127" s="20">
        <f t="shared" si="2"/>
        <v>53</v>
      </c>
      <c r="I127" s="19">
        <v>53</v>
      </c>
      <c r="J127" s="21">
        <f t="shared" si="3"/>
        <v>0</v>
      </c>
    </row>
    <row r="128" spans="1:10" s="2" customFormat="1" ht="13.5" x14ac:dyDescent="0.15">
      <c r="A128" s="9"/>
      <c r="B128" s="3"/>
      <c r="C128" s="11"/>
      <c r="D128" s="89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9"/>
      <c r="E129" s="31" t="s">
        <v>106</v>
      </c>
      <c r="F129" s="19">
        <v>30</v>
      </c>
      <c r="G129" s="19">
        <v>22</v>
      </c>
      <c r="H129" s="20">
        <f t="shared" si="2"/>
        <v>52</v>
      </c>
      <c r="I129" s="19">
        <v>52</v>
      </c>
      <c r="J129" s="21">
        <f t="shared" si="3"/>
        <v>0</v>
      </c>
    </row>
    <row r="130" spans="1:11" s="2" customFormat="1" thickBot="1" x14ac:dyDescent="0.2">
      <c r="A130" s="9"/>
      <c r="B130" s="3"/>
      <c r="C130" s="11"/>
      <c r="D130" s="88"/>
      <c r="E130" s="32" t="s">
        <v>107</v>
      </c>
      <c r="F130" s="28">
        <v>10</v>
      </c>
      <c r="G130" s="28">
        <v>8</v>
      </c>
      <c r="H130" s="29">
        <f t="shared" si="2"/>
        <v>18</v>
      </c>
      <c r="I130" s="28">
        <v>18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6"/>
      <c r="E131" s="69"/>
      <c r="F131" s="59">
        <f>SUM(F126:F130)</f>
        <v>106</v>
      </c>
      <c r="G131" s="59">
        <f>SUM(G126:G130)</f>
        <v>94</v>
      </c>
      <c r="H131" s="59">
        <f>SUM(H126:H130)</f>
        <v>200</v>
      </c>
      <c r="I131" s="58">
        <v>200</v>
      </c>
      <c r="J131" s="60">
        <f t="shared" si="3"/>
        <v>0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7" t="s">
        <v>168</v>
      </c>
      <c r="E132" s="36" t="s">
        <v>108</v>
      </c>
      <c r="F132" s="25">
        <v>16</v>
      </c>
      <c r="G132" s="25">
        <v>26</v>
      </c>
      <c r="H132" s="26">
        <f t="shared" si="2"/>
        <v>42</v>
      </c>
      <c r="I132" s="25">
        <v>42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8"/>
      <c r="E133" s="32" t="s">
        <v>109</v>
      </c>
      <c r="F133" s="28">
        <v>24</v>
      </c>
      <c r="G133" s="28">
        <v>21</v>
      </c>
      <c r="H133" s="29">
        <f t="shared" si="2"/>
        <v>45</v>
      </c>
      <c r="I133" s="28">
        <v>45</v>
      </c>
      <c r="J133" s="30">
        <f t="shared" si="3"/>
        <v>0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40</v>
      </c>
      <c r="G134" s="67">
        <f>SUM(G132:G133)</f>
        <v>47</v>
      </c>
      <c r="H134" s="67">
        <f>SUM(H132:H133)</f>
        <v>87</v>
      </c>
      <c r="I134" s="70">
        <v>87</v>
      </c>
      <c r="J134" s="68">
        <f t="shared" si="3"/>
        <v>0</v>
      </c>
    </row>
    <row r="135" spans="1:11" s="2" customFormat="1" ht="13.5" x14ac:dyDescent="0.15">
      <c r="A135" s="9"/>
      <c r="B135" s="3"/>
      <c r="C135" s="11"/>
      <c r="D135" s="89" t="s">
        <v>169</v>
      </c>
      <c r="E135" s="31" t="s">
        <v>110</v>
      </c>
      <c r="F135" s="19">
        <v>32</v>
      </c>
      <c r="G135" s="19">
        <v>28</v>
      </c>
      <c r="H135" s="20">
        <f t="shared" ref="H135:H155" si="4">SUM(F135:G135)</f>
        <v>60</v>
      </c>
      <c r="I135" s="19">
        <v>60</v>
      </c>
      <c r="J135" s="21">
        <f t="shared" si="3"/>
        <v>0</v>
      </c>
    </row>
    <row r="136" spans="1:11" s="2" customFormat="1" ht="13.5" x14ac:dyDescent="0.15">
      <c r="A136" s="9"/>
      <c r="B136" s="3"/>
      <c r="C136" s="11"/>
      <c r="D136" s="89"/>
      <c r="E136" s="31" t="s">
        <v>111</v>
      </c>
      <c r="F136" s="19">
        <v>33</v>
      </c>
      <c r="G136" s="19">
        <v>32</v>
      </c>
      <c r="H136" s="20">
        <f t="shared" si="4"/>
        <v>65</v>
      </c>
      <c r="I136" s="19">
        <v>66</v>
      </c>
      <c r="J136" s="21">
        <f t="shared" ref="J136:J157" si="5">H136-I136</f>
        <v>-1</v>
      </c>
    </row>
    <row r="137" spans="1:11" s="2" customFormat="1" ht="13.5" x14ac:dyDescent="0.15">
      <c r="A137" s="9"/>
      <c r="B137" s="3"/>
      <c r="C137" s="11"/>
      <c r="D137" s="89"/>
      <c r="E137" s="31" t="s">
        <v>112</v>
      </c>
      <c r="F137" s="19">
        <v>26</v>
      </c>
      <c r="G137" s="19">
        <v>30</v>
      </c>
      <c r="H137" s="20">
        <f t="shared" si="4"/>
        <v>56</v>
      </c>
      <c r="I137" s="19">
        <v>56</v>
      </c>
      <c r="J137" s="21">
        <f t="shared" si="5"/>
        <v>0</v>
      </c>
    </row>
    <row r="138" spans="1:11" s="2" customFormat="1" thickBot="1" x14ac:dyDescent="0.2">
      <c r="A138" s="9"/>
      <c r="B138" s="3"/>
      <c r="C138" s="11"/>
      <c r="D138" s="88"/>
      <c r="E138" s="32" t="s">
        <v>113</v>
      </c>
      <c r="F138" s="28">
        <v>34</v>
      </c>
      <c r="G138" s="28">
        <v>39</v>
      </c>
      <c r="H138" s="29">
        <f t="shared" si="4"/>
        <v>73</v>
      </c>
      <c r="I138" s="28">
        <v>72</v>
      </c>
      <c r="J138" s="30">
        <f t="shared" si="5"/>
        <v>1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125</v>
      </c>
      <c r="G139" s="67">
        <f>SUM(G135:G138)</f>
        <v>129</v>
      </c>
      <c r="H139" s="67">
        <f>SUM(H135:H138)</f>
        <v>254</v>
      </c>
      <c r="I139" s="70">
        <v>254</v>
      </c>
      <c r="J139" s="68">
        <f t="shared" si="5"/>
        <v>0</v>
      </c>
    </row>
    <row r="140" spans="1:11" s="2" customFormat="1" ht="13.5" x14ac:dyDescent="0.15">
      <c r="A140" s="9"/>
      <c r="B140" s="3"/>
      <c r="C140" s="11"/>
      <c r="D140" s="89" t="s">
        <v>170</v>
      </c>
      <c r="E140" s="31" t="s">
        <v>114</v>
      </c>
      <c r="F140" s="19">
        <v>30</v>
      </c>
      <c r="G140" s="19">
        <v>33</v>
      </c>
      <c r="H140" s="20">
        <f t="shared" si="4"/>
        <v>63</v>
      </c>
      <c r="I140" s="19">
        <v>63</v>
      </c>
      <c r="J140" s="21">
        <f t="shared" si="5"/>
        <v>0</v>
      </c>
    </row>
    <row r="141" spans="1:11" s="2" customFormat="1" ht="13.5" x14ac:dyDescent="0.15">
      <c r="A141" s="9"/>
      <c r="B141" s="3"/>
      <c r="C141" s="11"/>
      <c r="D141" s="89"/>
      <c r="E141" s="31" t="s">
        <v>115</v>
      </c>
      <c r="F141" s="19">
        <v>42</v>
      </c>
      <c r="G141" s="19">
        <v>50</v>
      </c>
      <c r="H141" s="20">
        <f t="shared" si="4"/>
        <v>92</v>
      </c>
      <c r="I141" s="19">
        <v>90</v>
      </c>
      <c r="J141" s="21">
        <f t="shared" si="5"/>
        <v>2</v>
      </c>
    </row>
    <row r="142" spans="1:11" s="2" customFormat="1" ht="13.5" x14ac:dyDescent="0.15">
      <c r="A142" s="9"/>
      <c r="B142" s="3"/>
      <c r="C142" s="11"/>
      <c r="D142" s="89"/>
      <c r="E142" s="31" t="s">
        <v>116</v>
      </c>
      <c r="F142" s="19">
        <v>32</v>
      </c>
      <c r="G142" s="19">
        <v>28</v>
      </c>
      <c r="H142" s="20">
        <f t="shared" si="4"/>
        <v>60</v>
      </c>
      <c r="I142" s="19">
        <v>61</v>
      </c>
      <c r="J142" s="21">
        <f t="shared" si="5"/>
        <v>-1</v>
      </c>
    </row>
    <row r="143" spans="1:11" s="2" customFormat="1" ht="13.5" x14ac:dyDescent="0.15">
      <c r="A143" s="9"/>
      <c r="B143" s="3"/>
      <c r="C143" s="11"/>
      <c r="D143" s="89"/>
      <c r="E143" s="31" t="s">
        <v>117</v>
      </c>
      <c r="F143" s="19">
        <v>8</v>
      </c>
      <c r="G143" s="19">
        <v>14</v>
      </c>
      <c r="H143" s="20">
        <f t="shared" si="4"/>
        <v>22</v>
      </c>
      <c r="I143" s="19">
        <v>22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8"/>
      <c r="E144" s="32" t="s">
        <v>118</v>
      </c>
      <c r="F144" s="28">
        <v>56</v>
      </c>
      <c r="G144" s="28">
        <v>52</v>
      </c>
      <c r="H144" s="29">
        <f t="shared" si="4"/>
        <v>108</v>
      </c>
      <c r="I144" s="28">
        <v>108</v>
      </c>
      <c r="J144" s="30">
        <f t="shared" si="5"/>
        <v>0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168</v>
      </c>
      <c r="G145" s="67">
        <f>SUM(G140:G144)</f>
        <v>177</v>
      </c>
      <c r="H145" s="67">
        <f>SUM(H140:H144)</f>
        <v>345</v>
      </c>
      <c r="I145" s="66">
        <v>344</v>
      </c>
      <c r="J145" s="68">
        <f t="shared" si="5"/>
        <v>1</v>
      </c>
    </row>
    <row r="146" spans="1:12" s="2" customFormat="1" ht="13.5" x14ac:dyDescent="0.15">
      <c r="A146" s="9"/>
      <c r="B146" s="3"/>
      <c r="C146" s="11"/>
      <c r="D146" s="82" t="s">
        <v>119</v>
      </c>
      <c r="E146" s="31"/>
      <c r="F146" s="19">
        <v>11</v>
      </c>
      <c r="G146" s="19">
        <v>17</v>
      </c>
      <c r="H146" s="20">
        <f t="shared" si="4"/>
        <v>28</v>
      </c>
      <c r="I146" s="19">
        <v>28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82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9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9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18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8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18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37</v>
      </c>
      <c r="G151" s="67">
        <f>SUM(G148:G150)</f>
        <v>28</v>
      </c>
      <c r="H151" s="67">
        <f>SUM(H148:H150)</f>
        <v>65</v>
      </c>
      <c r="I151" s="66">
        <v>65</v>
      </c>
      <c r="J151" s="68">
        <f t="shared" si="5"/>
        <v>0</v>
      </c>
    </row>
    <row r="152" spans="1:12" s="2" customFormat="1" ht="13.5" x14ac:dyDescent="0.15">
      <c r="A152" s="9"/>
      <c r="B152" s="3"/>
      <c r="C152" s="11"/>
      <c r="D152" s="82" t="s">
        <v>172</v>
      </c>
      <c r="E152" s="31"/>
      <c r="F152" s="19">
        <v>19</v>
      </c>
      <c r="G152" s="19">
        <v>22</v>
      </c>
      <c r="H152" s="20">
        <f t="shared" si="4"/>
        <v>41</v>
      </c>
      <c r="I152" s="19">
        <v>41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82" t="s">
        <v>122</v>
      </c>
      <c r="E153" s="31"/>
      <c r="F153" s="19">
        <v>16</v>
      </c>
      <c r="G153" s="19">
        <v>15</v>
      </c>
      <c r="H153" s="20">
        <f t="shared" si="4"/>
        <v>31</v>
      </c>
      <c r="I153" s="19">
        <v>31</v>
      </c>
      <c r="J153" s="21">
        <f t="shared" si="5"/>
        <v>0</v>
      </c>
    </row>
    <row r="154" spans="1:12" s="2" customFormat="1" ht="13.5" x14ac:dyDescent="0.15">
      <c r="A154" s="9"/>
      <c r="B154" s="3"/>
      <c r="C154" s="11"/>
      <c r="D154" s="82" t="s">
        <v>176</v>
      </c>
      <c r="E154" s="31"/>
      <c r="F154" s="19">
        <v>15</v>
      </c>
      <c r="G154" s="19">
        <v>55</v>
      </c>
      <c r="H154" s="20">
        <f t="shared" si="4"/>
        <v>70</v>
      </c>
      <c r="I154" s="19">
        <v>68</v>
      </c>
      <c r="J154" s="21">
        <f t="shared" si="5"/>
        <v>2</v>
      </c>
    </row>
    <row r="155" spans="1:12" s="2" customFormat="1" ht="13.5" x14ac:dyDescent="0.15">
      <c r="A155" s="9"/>
      <c r="B155" s="3"/>
      <c r="C155" s="11"/>
      <c r="D155" s="82" t="s">
        <v>175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4">
        <f>SUM(F4:F84)+F105+F118+F119+SUM(F123:F125)+F131+F134+F139+F145+F146+F147+SUM(F151:F155)</f>
        <v>17379</v>
      </c>
      <c r="G157" s="74">
        <f>SUM(G4:G84)+G105+G118+G119+SUM(G123:G125)+G131+G134+G139+G145+G146+G147+SUM(G151:G155)</f>
        <v>18202</v>
      </c>
      <c r="H157" s="74">
        <f>SUM(H4:H84)+H105+H118+H119+SUM(H123:H125)+H131+H134+H139+H145+H146+H147+SUM(H151:H155)</f>
        <v>35581</v>
      </c>
      <c r="I157" s="74">
        <f>SUM(I4:I84)+I105+I118+I119+SUM(I123:I125)+I131+I134+I139+I145+I146+I147+SUM(I151:I155)</f>
        <v>35592</v>
      </c>
      <c r="J157" s="79">
        <f t="shared" si="5"/>
        <v>-11</v>
      </c>
    </row>
    <row r="158" spans="1:12" x14ac:dyDescent="0.15">
      <c r="F158" s="75"/>
      <c r="G158" s="75"/>
      <c r="H158" s="76"/>
      <c r="I158" s="77"/>
      <c r="J158" s="78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R06衆院選</vt:lpstr>
      <vt:lpstr>'R06衆院選'!Print_Area</vt:lpstr>
      <vt:lpstr>'R06衆院選'!Print_Titles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N.Kobayashi</cp:lastModifiedBy>
  <cp:lastPrinted>2024-10-13T03:16:41Z</cp:lastPrinted>
  <dcterms:created xsi:type="dcterms:W3CDTF">2017-03-07T00:58:04Z</dcterms:created>
  <dcterms:modified xsi:type="dcterms:W3CDTF">2024-10-13T03:16:44Z</dcterms:modified>
</cp:coreProperties>
</file>