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04.4市議選" sheetId="1" r:id="rId1"/>
  </sheets>
  <definedNames>
    <definedName name="_xlnm.Print_Area" localSheetId="0">'04.4市議選'!$A$1:$J$156</definedName>
    <definedName name="_xlnm.Print_Titles" localSheetId="0">'04.4市議選'!$1:$3</definedName>
  </definedNames>
  <calcPr calcId="145621"/>
</workbook>
</file>

<file path=xl/calcChain.xml><?xml version="1.0" encoding="utf-8"?>
<calcChain xmlns="http://schemas.openxmlformats.org/spreadsheetml/2006/main">
  <c r="J155" i="1" l="1"/>
  <c r="H155" i="1"/>
  <c r="J154" i="1"/>
  <c r="H154" i="1"/>
  <c r="H153" i="1"/>
  <c r="J153" i="1" s="1"/>
  <c r="H152" i="1"/>
  <c r="J152" i="1" s="1"/>
  <c r="G151" i="1"/>
  <c r="F151" i="1"/>
  <c r="H150" i="1"/>
  <c r="J150" i="1" s="1"/>
  <c r="J149" i="1"/>
  <c r="H149" i="1"/>
  <c r="H148" i="1"/>
  <c r="H151" i="1" s="1"/>
  <c r="J151" i="1" s="1"/>
  <c r="H147" i="1"/>
  <c r="J147" i="1" s="1"/>
  <c r="J146" i="1"/>
  <c r="H146" i="1"/>
  <c r="G145" i="1"/>
  <c r="F145" i="1"/>
  <c r="J144" i="1"/>
  <c r="H144" i="1"/>
  <c r="H143" i="1"/>
  <c r="J143" i="1" s="1"/>
  <c r="H142" i="1"/>
  <c r="J142" i="1" s="1"/>
  <c r="J141" i="1"/>
  <c r="H141" i="1"/>
  <c r="H140" i="1"/>
  <c r="H145" i="1" s="1"/>
  <c r="J145" i="1" s="1"/>
  <c r="G139" i="1"/>
  <c r="F139" i="1"/>
  <c r="H138" i="1"/>
  <c r="J138" i="1" s="1"/>
  <c r="H137" i="1"/>
  <c r="J137" i="1" s="1"/>
  <c r="J136" i="1"/>
  <c r="H136" i="1"/>
  <c r="H135" i="1"/>
  <c r="H139" i="1" s="1"/>
  <c r="J139" i="1" s="1"/>
  <c r="G134" i="1"/>
  <c r="F134" i="1"/>
  <c r="H133" i="1"/>
  <c r="J133" i="1" s="1"/>
  <c r="H132" i="1"/>
  <c r="J132" i="1" s="1"/>
  <c r="G131" i="1"/>
  <c r="F131" i="1"/>
  <c r="H130" i="1"/>
  <c r="J130" i="1" s="1"/>
  <c r="J129" i="1"/>
  <c r="H129" i="1"/>
  <c r="H128" i="1"/>
  <c r="J128" i="1" s="1"/>
  <c r="H127" i="1"/>
  <c r="J127" i="1" s="1"/>
  <c r="J126" i="1"/>
  <c r="H126" i="1"/>
  <c r="H131" i="1" s="1"/>
  <c r="J131" i="1" s="1"/>
  <c r="H125" i="1"/>
  <c r="J125" i="1" s="1"/>
  <c r="H124" i="1"/>
  <c r="J124" i="1" s="1"/>
  <c r="G123" i="1"/>
  <c r="F123" i="1"/>
  <c r="J122" i="1"/>
  <c r="H122" i="1"/>
  <c r="H121" i="1"/>
  <c r="H123" i="1" s="1"/>
  <c r="H120" i="1"/>
  <c r="J120" i="1" s="1"/>
  <c r="J119" i="1"/>
  <c r="H119" i="1"/>
  <c r="G118" i="1"/>
  <c r="F118" i="1"/>
  <c r="J117" i="1"/>
  <c r="H117" i="1"/>
  <c r="H116" i="1"/>
  <c r="J116" i="1" s="1"/>
  <c r="H115" i="1"/>
  <c r="J115" i="1" s="1"/>
  <c r="J114" i="1"/>
  <c r="H114" i="1"/>
  <c r="H113" i="1"/>
  <c r="J113" i="1" s="1"/>
  <c r="H112" i="1"/>
  <c r="J112" i="1" s="1"/>
  <c r="J111" i="1"/>
  <c r="H111" i="1"/>
  <c r="H110" i="1"/>
  <c r="J110" i="1" s="1"/>
  <c r="H109" i="1"/>
  <c r="J109" i="1" s="1"/>
  <c r="J108" i="1"/>
  <c r="H108" i="1"/>
  <c r="H107" i="1"/>
  <c r="H118" i="1" s="1"/>
  <c r="J118" i="1" s="1"/>
  <c r="H106" i="1"/>
  <c r="J106" i="1" s="1"/>
  <c r="G105" i="1"/>
  <c r="F105" i="1"/>
  <c r="H104" i="1"/>
  <c r="J104" i="1" s="1"/>
  <c r="J103" i="1"/>
  <c r="H103" i="1"/>
  <c r="H102" i="1"/>
  <c r="J102" i="1" s="1"/>
  <c r="H101" i="1"/>
  <c r="J101" i="1" s="1"/>
  <c r="J100" i="1"/>
  <c r="H100" i="1"/>
  <c r="H99" i="1"/>
  <c r="J99" i="1" s="1"/>
  <c r="H98" i="1"/>
  <c r="J98" i="1" s="1"/>
  <c r="J97" i="1"/>
  <c r="H97" i="1"/>
  <c r="H96" i="1"/>
  <c r="J96" i="1" s="1"/>
  <c r="J95" i="1"/>
  <c r="H95" i="1"/>
  <c r="J94" i="1"/>
  <c r="H94" i="1"/>
  <c r="H93" i="1"/>
  <c r="J93" i="1" s="1"/>
  <c r="J92" i="1"/>
  <c r="H92" i="1"/>
  <c r="J91" i="1"/>
  <c r="H91" i="1"/>
  <c r="H90" i="1"/>
  <c r="J90" i="1" s="1"/>
  <c r="J89" i="1"/>
  <c r="H89" i="1"/>
  <c r="J88" i="1"/>
  <c r="H88" i="1"/>
  <c r="H87" i="1"/>
  <c r="J87" i="1" s="1"/>
  <c r="J86" i="1"/>
  <c r="H86" i="1"/>
  <c r="H105" i="1" s="1"/>
  <c r="J105" i="1" s="1"/>
  <c r="J84" i="1"/>
  <c r="H84" i="1"/>
  <c r="H83" i="1"/>
  <c r="J83" i="1" s="1"/>
  <c r="J82" i="1"/>
  <c r="H82" i="1"/>
  <c r="J81" i="1"/>
  <c r="H81" i="1"/>
  <c r="H80" i="1"/>
  <c r="J80" i="1" s="1"/>
  <c r="J79" i="1"/>
  <c r="H79" i="1"/>
  <c r="J77" i="1"/>
  <c r="H77" i="1"/>
  <c r="H76" i="1"/>
  <c r="J76" i="1" s="1"/>
  <c r="J75" i="1"/>
  <c r="H75" i="1"/>
  <c r="J73" i="1"/>
  <c r="H73" i="1"/>
  <c r="H72" i="1"/>
  <c r="J72" i="1" s="1"/>
  <c r="J71" i="1"/>
  <c r="H71" i="1"/>
  <c r="J70" i="1"/>
  <c r="H70" i="1"/>
  <c r="H69" i="1"/>
  <c r="J69" i="1" s="1"/>
  <c r="J68" i="1"/>
  <c r="H68" i="1"/>
  <c r="J67" i="1"/>
  <c r="H67" i="1"/>
  <c r="H66" i="1"/>
  <c r="J66" i="1" s="1"/>
  <c r="J65" i="1"/>
  <c r="H65" i="1"/>
  <c r="J64" i="1"/>
  <c r="H64" i="1"/>
  <c r="H63" i="1"/>
  <c r="J63" i="1" s="1"/>
  <c r="J61" i="1"/>
  <c r="H61" i="1"/>
  <c r="J60" i="1"/>
  <c r="H60" i="1"/>
  <c r="H59" i="1"/>
  <c r="J59" i="1" s="1"/>
  <c r="J58" i="1"/>
  <c r="H58" i="1"/>
  <c r="J56" i="1"/>
  <c r="H56" i="1"/>
  <c r="H55" i="1"/>
  <c r="J55" i="1" s="1"/>
  <c r="J54" i="1"/>
  <c r="H54" i="1"/>
  <c r="J53" i="1"/>
  <c r="H53" i="1"/>
  <c r="H51" i="1"/>
  <c r="J51" i="1" s="1"/>
  <c r="J50" i="1"/>
  <c r="H50" i="1"/>
  <c r="H49" i="1"/>
  <c r="J49" i="1" s="1"/>
  <c r="H47" i="1"/>
  <c r="J47" i="1" s="1"/>
  <c r="J46" i="1"/>
  <c r="H46" i="1"/>
  <c r="H45" i="1"/>
  <c r="J45" i="1" s="1"/>
  <c r="H44" i="1"/>
  <c r="J44" i="1" s="1"/>
  <c r="J43" i="1"/>
  <c r="H43" i="1"/>
  <c r="H41" i="1"/>
  <c r="J41" i="1" s="1"/>
  <c r="H39" i="1"/>
  <c r="J39" i="1" s="1"/>
  <c r="J38" i="1"/>
  <c r="H38" i="1"/>
  <c r="H37" i="1"/>
  <c r="J37" i="1" s="1"/>
  <c r="H35" i="1"/>
  <c r="J35" i="1" s="1"/>
  <c r="J33" i="1"/>
  <c r="H33" i="1"/>
  <c r="H32" i="1"/>
  <c r="J32" i="1" s="1"/>
  <c r="H31" i="1"/>
  <c r="J31" i="1" s="1"/>
  <c r="J30" i="1"/>
  <c r="H30" i="1"/>
  <c r="H29" i="1"/>
  <c r="J29" i="1" s="1"/>
  <c r="H27" i="1"/>
  <c r="J27" i="1" s="1"/>
  <c r="J26" i="1"/>
  <c r="H26" i="1"/>
  <c r="H25" i="1"/>
  <c r="J25" i="1" s="1"/>
  <c r="H24" i="1"/>
  <c r="J24" i="1" s="1"/>
  <c r="J23" i="1"/>
  <c r="H23" i="1"/>
  <c r="H21" i="1"/>
  <c r="J21" i="1" s="1"/>
  <c r="H19" i="1"/>
  <c r="J19" i="1" s="1"/>
  <c r="J17" i="1"/>
  <c r="H17" i="1"/>
  <c r="H16" i="1"/>
  <c r="J16" i="1" s="1"/>
  <c r="H14" i="1"/>
  <c r="J14" i="1" s="1"/>
  <c r="J13" i="1"/>
  <c r="H13" i="1"/>
  <c r="H11" i="1"/>
  <c r="J11" i="1" s="1"/>
  <c r="H10" i="1"/>
  <c r="J10" i="1" s="1"/>
  <c r="J9" i="1"/>
  <c r="H9" i="1"/>
  <c r="H7" i="1"/>
  <c r="J7" i="1" s="1"/>
  <c r="H5" i="1"/>
  <c r="J5" i="1" s="1"/>
  <c r="J4" i="1"/>
  <c r="H4" i="1"/>
  <c r="J107" i="1" l="1"/>
  <c r="J121" i="1"/>
  <c r="H134" i="1"/>
  <c r="J134" i="1" s="1"/>
  <c r="J135" i="1"/>
  <c r="J140" i="1"/>
  <c r="J148" i="1"/>
</calcChain>
</file>

<file path=xl/sharedStrings.xml><?xml version="1.0" encoding="utf-8"?>
<sst xmlns="http://schemas.openxmlformats.org/spreadsheetml/2006/main" count="213" uniqueCount="213">
  <si>
    <t>中野市選挙人名簿登録者数一覧（行政区別）</t>
    <rPh sb="15" eb="18">
      <t>ギョウセイク</t>
    </rPh>
    <rPh sb="18" eb="19">
      <t>ベツ</t>
    </rPh>
    <phoneticPr fontId="4"/>
  </si>
  <si>
    <t>令和４年４月16日現在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</si>
  <si>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</si>
  <si>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</si>
  <si>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</si>
  <si>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</si>
  <si>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</si>
  <si>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</si>
  <si>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</si>
  <si>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rPh sb="16" eb="17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</si>
  <si>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</si>
  <si>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</si>
  <si>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</si>
  <si>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</si>
  <si>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</si>
  <si>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</si>
  <si>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</si>
  <si>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</si>
  <si>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</si>
  <si>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</si>
  <si>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</si>
  <si>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</si>
  <si>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</si>
  <si>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</si>
  <si>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</si>
  <si>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</si>
  <si>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</si>
  <si>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</si>
  <si>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</si>
  <si>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</si>
  <si>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</si>
  <si>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</si>
  <si>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</si>
  <si>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</si>
  <si>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</si>
  <si>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</si>
  <si>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</si>
  <si>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</si>
  <si>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</si>
  <si>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</si>
  <si>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</si>
  <si>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</si>
  <si>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</si>
  <si>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</si>
  <si>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</si>
  <si>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</si>
  <si>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</si>
  <si>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</si>
  <si>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</si>
  <si>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</si>
  <si>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</si>
  <si>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</si>
  <si>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</si>
  <si>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</si>
  <si>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</si>
  <si>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</si>
  <si>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</si>
  <si>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</si>
  <si>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</si>
  <si>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</si>
  <si>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</si>
  <si>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</si>
  <si>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</si>
  <si>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</si>
  <si>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</si>
  <si>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</si>
  <si>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</si>
  <si>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</si>
  <si>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</si>
  <si>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</si>
  <si>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</si>
  <si>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</si>
  <si>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</si>
  <si>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</si>
  <si>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</si>
  <si>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</si>
  <si>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</si>
  <si>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</si>
  <si>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</si>
  <si>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</si>
  <si>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</si>
  <si>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</si>
  <si>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</si>
  <si>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</si>
  <si>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</si>
  <si>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</si>
  <si>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</si>
  <si>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</si>
  <si>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</si>
  <si>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</si>
  <si>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</si>
  <si>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</si>
  <si>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</si>
  <si>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</si>
  <si>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</si>
  <si>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</si>
  <si>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</si>
  <si>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</si>
  <si>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</si>
  <si>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</si>
  <si>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</si>
  <si>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</si>
  <si>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</si>
  <si>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</si>
  <si>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</si>
  <si>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</si>
  <si>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</si>
  <si>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</si>
  <si>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</si>
  <si>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</si>
  <si>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</si>
  <si>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</si>
  <si>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</si>
  <si>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</si>
  <si>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</si>
  <si>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</si>
  <si>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</si>
  <si>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</si>
  <si>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</si>
  <si>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</si>
  <si>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</si>
  <si>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</si>
  <si>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</si>
  <si>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</si>
  <si>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</si>
  <si>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</si>
  <si>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</si>
  <si>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</si>
  <si>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</si>
  <si>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</si>
  <si>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</si>
  <si>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</si>
  <si>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</si>
  <si>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</si>
  <si>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</si>
  <si>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</si>
  <si>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</si>
  <si>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</si>
  <si>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</si>
  <si>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</si>
  <si>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</si>
  <si>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</si>
  <si>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</si>
  <si>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</si>
  <si>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</si>
  <si>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</si>
  <si>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</si>
  <si>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</si>
  <si>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</si>
  <si>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</si>
  <si>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</si>
  <si>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</si>
  <si>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</si>
  <si>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</si>
  <si>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</si>
  <si>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</si>
  <si>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</si>
  <si>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</si>
  <si>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</si>
  <si>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</si>
  <si>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</si>
  <si>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</si>
  <si>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</si>
  <si>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</si>
  <si>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</si>
  <si>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</si>
  <si>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</si>
  <si>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</si>
  <si>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</si>
  <si>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</si>
  <si>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</si>
  <si>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</si>
  <si>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</si>
  <si>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</si>
  <si>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</si>
  <si>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</si>
  <si>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</si>
  <si>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</si>
  <si>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</si>
  <si>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</si>
  <si>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</si>
  <si>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</si>
  <si>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</si>
  <si>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</si>
  <si>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</si>
  <si>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</si>
  <si>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</si>
  <si>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"/>
  </si>
  <si>
    <t>永江3751-1</t>
    <rPh sb="0" eb="2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</si>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</sst>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activeCell="H158" sqref="H158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345</v>
      </c>
      <c r="G4" s="21">
        <v>349</v>
      </c>
      <c r="H4" s="22">
        <f>SUM(F4:G4)</f>
        <v>694</v>
      </c>
      <c r="I4" s="21">
        <v>695</v>
      </c>
      <c r="J4" s="23">
        <f>H4-I4</f>
        <v>-1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345</v>
      </c>
      <c r="G5" s="28">
        <v>342</v>
      </c>
      <c r="H5" s="29">
        <f t="shared" ref="H5:H68" si="0">SUM(F5:G5)</f>
        <v>687</v>
      </c>
      <c r="I5" s="28">
        <v>690</v>
      </c>
      <c r="J5" s="30">
        <f t="shared" ref="J5:J68" si="1">H5-I5</f>
        <v>-3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576</v>
      </c>
      <c r="G7" s="41">
        <v>678</v>
      </c>
      <c r="H7" s="42">
        <f t="shared" si="0"/>
        <v>1254</v>
      </c>
      <c r="I7" s="41">
        <v>1256</v>
      </c>
      <c r="J7" s="43">
        <f t="shared" si="1"/>
        <v>-2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78</v>
      </c>
      <c r="G9" s="54">
        <v>91</v>
      </c>
      <c r="H9" s="55">
        <f t="shared" si="0"/>
        <v>169</v>
      </c>
      <c r="I9" s="54">
        <v>169</v>
      </c>
      <c r="J9" s="56">
        <f t="shared" si="1"/>
        <v>0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676</v>
      </c>
      <c r="G10" s="28">
        <v>758</v>
      </c>
      <c r="H10" s="29">
        <f t="shared" si="0"/>
        <v>1434</v>
      </c>
      <c r="I10" s="28">
        <v>1428</v>
      </c>
      <c r="J10" s="30">
        <f t="shared" si="1"/>
        <v>6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123</v>
      </c>
      <c r="G11" s="28">
        <v>122</v>
      </c>
      <c r="H11" s="29">
        <f t="shared" si="0"/>
        <v>245</v>
      </c>
      <c r="I11" s="28">
        <v>242</v>
      </c>
      <c r="J11" s="30">
        <f t="shared" si="1"/>
        <v>3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412</v>
      </c>
      <c r="G13" s="41">
        <v>430</v>
      </c>
      <c r="H13" s="42">
        <f t="shared" si="0"/>
        <v>842</v>
      </c>
      <c r="I13" s="41">
        <v>848</v>
      </c>
      <c r="J13" s="43">
        <f t="shared" si="1"/>
        <v>-6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540</v>
      </c>
      <c r="G14" s="28">
        <v>585</v>
      </c>
      <c r="H14" s="29">
        <f t="shared" si="0"/>
        <v>1125</v>
      </c>
      <c r="I14" s="28">
        <v>1128</v>
      </c>
      <c r="J14" s="30">
        <f t="shared" si="1"/>
        <v>-3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439</v>
      </c>
      <c r="G16" s="54">
        <v>480</v>
      </c>
      <c r="H16" s="55">
        <f t="shared" si="0"/>
        <v>919</v>
      </c>
      <c r="I16" s="54">
        <v>918</v>
      </c>
      <c r="J16" s="56">
        <f t="shared" si="1"/>
        <v>1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460</v>
      </c>
      <c r="G17" s="28">
        <v>486</v>
      </c>
      <c r="H17" s="29">
        <f t="shared" si="0"/>
        <v>946</v>
      </c>
      <c r="I17" s="28">
        <v>955</v>
      </c>
      <c r="J17" s="30">
        <f t="shared" si="1"/>
        <v>-9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852</v>
      </c>
      <c r="G19" s="41">
        <v>924</v>
      </c>
      <c r="H19" s="42">
        <f t="shared" si="0"/>
        <v>1776</v>
      </c>
      <c r="I19" s="41">
        <v>1767</v>
      </c>
      <c r="J19" s="43">
        <f t="shared" si="1"/>
        <v>9</v>
      </c>
      <c r="K19" s="24"/>
    </row>
    <row r="20" spans="1:11" s="25" customFormat="1" ht="13.5" x14ac:dyDescent="0.15">
      <c r="A20" s="44"/>
      <c r="B20" s="45"/>
      <c r="C20" s="46"/>
      <c r="D20" s="47"/>
      <c r="E20" s="48"/>
      <c r="F20" s="49"/>
      <c r="G20" s="49"/>
      <c r="H20" s="50"/>
      <c r="I20" s="49"/>
      <c r="J20" s="51"/>
    </row>
    <row r="21" spans="1:11" s="25" customFormat="1" ht="13.5" x14ac:dyDescent="0.15">
      <c r="A21" s="16" t="s">
        <v>40</v>
      </c>
      <c r="B21" s="17" t="s">
        <v>41</v>
      </c>
      <c r="C21" s="18" t="s">
        <v>42</v>
      </c>
      <c r="D21" s="52" t="s">
        <v>43</v>
      </c>
      <c r="E21" s="53"/>
      <c r="F21" s="54">
        <v>802</v>
      </c>
      <c r="G21" s="54">
        <v>912</v>
      </c>
      <c r="H21" s="55">
        <f t="shared" si="0"/>
        <v>1714</v>
      </c>
      <c r="I21" s="54">
        <v>1714</v>
      </c>
      <c r="J21" s="56">
        <f t="shared" si="1"/>
        <v>0</v>
      </c>
      <c r="K21" s="24"/>
    </row>
    <row r="22" spans="1:11" s="25" customFormat="1" ht="13.5" x14ac:dyDescent="0.15">
      <c r="A22" s="16"/>
      <c r="B22" s="17"/>
      <c r="C22" s="18"/>
      <c r="D22" s="31"/>
      <c r="E22" s="32"/>
      <c r="F22" s="33"/>
      <c r="G22" s="33"/>
      <c r="H22" s="34"/>
      <c r="I22" s="33"/>
      <c r="J22" s="35"/>
    </row>
    <row r="23" spans="1:11" s="25" customFormat="1" ht="13.5" x14ac:dyDescent="0.15">
      <c r="A23" s="36" t="s">
        <v>44</v>
      </c>
      <c r="B23" s="37" t="s">
        <v>45</v>
      </c>
      <c r="C23" s="38" t="s">
        <v>46</v>
      </c>
      <c r="D23" s="39" t="s">
        <v>47</v>
      </c>
      <c r="E23" s="40"/>
      <c r="F23" s="41">
        <v>280</v>
      </c>
      <c r="G23" s="41">
        <v>283</v>
      </c>
      <c r="H23" s="42">
        <f t="shared" si="0"/>
        <v>563</v>
      </c>
      <c r="I23" s="41">
        <v>561</v>
      </c>
      <c r="J23" s="43">
        <f t="shared" si="1"/>
        <v>2</v>
      </c>
      <c r="K23" s="24"/>
    </row>
    <row r="24" spans="1:11" s="25" customFormat="1" ht="13.5" x14ac:dyDescent="0.15">
      <c r="A24" s="16"/>
      <c r="B24" s="17"/>
      <c r="C24" s="18"/>
      <c r="D24" s="26" t="s">
        <v>48</v>
      </c>
      <c r="E24" s="27"/>
      <c r="F24" s="28">
        <v>183</v>
      </c>
      <c r="G24" s="28">
        <v>192</v>
      </c>
      <c r="H24" s="29">
        <f t="shared" si="0"/>
        <v>375</v>
      </c>
      <c r="I24" s="28">
        <v>377</v>
      </c>
      <c r="J24" s="30">
        <f t="shared" si="1"/>
        <v>-2</v>
      </c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37</v>
      </c>
      <c r="G25" s="28">
        <v>40</v>
      </c>
      <c r="H25" s="29">
        <f t="shared" si="0"/>
        <v>77</v>
      </c>
      <c r="I25" s="28">
        <v>77</v>
      </c>
      <c r="J25" s="30">
        <f t="shared" si="1"/>
        <v>0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203</v>
      </c>
      <c r="G26" s="28">
        <v>188</v>
      </c>
      <c r="H26" s="29">
        <f t="shared" si="0"/>
        <v>391</v>
      </c>
      <c r="I26" s="28">
        <v>390</v>
      </c>
      <c r="J26" s="30">
        <f t="shared" si="1"/>
        <v>1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225</v>
      </c>
      <c r="G27" s="28">
        <v>234</v>
      </c>
      <c r="H27" s="29">
        <f t="shared" si="0"/>
        <v>459</v>
      </c>
      <c r="I27" s="28">
        <v>458</v>
      </c>
      <c r="J27" s="30">
        <f t="shared" si="1"/>
        <v>1</v>
      </c>
    </row>
    <row r="28" spans="1:11" s="25" customFormat="1" ht="13.5" x14ac:dyDescent="0.15">
      <c r="A28" s="44"/>
      <c r="B28" s="45"/>
      <c r="C28" s="46"/>
      <c r="D28" s="47"/>
      <c r="E28" s="48"/>
      <c r="F28" s="49"/>
      <c r="G28" s="49"/>
      <c r="H28" s="50"/>
      <c r="I28" s="49"/>
      <c r="J28" s="51"/>
    </row>
    <row r="29" spans="1:11" s="25" customFormat="1" ht="13.5" x14ac:dyDescent="0.15">
      <c r="A29" s="16" t="s">
        <v>52</v>
      </c>
      <c r="B29" s="17" t="s">
        <v>53</v>
      </c>
      <c r="C29" s="18" t="s">
        <v>54</v>
      </c>
      <c r="D29" s="52" t="s">
        <v>55</v>
      </c>
      <c r="E29" s="53"/>
      <c r="F29" s="54">
        <v>132</v>
      </c>
      <c r="G29" s="54">
        <v>152</v>
      </c>
      <c r="H29" s="55">
        <f t="shared" si="0"/>
        <v>284</v>
      </c>
      <c r="I29" s="54">
        <v>283</v>
      </c>
      <c r="J29" s="56">
        <f t="shared" si="1"/>
        <v>1</v>
      </c>
      <c r="K29" s="24"/>
    </row>
    <row r="30" spans="1:11" s="25" customFormat="1" ht="13.5" x14ac:dyDescent="0.15">
      <c r="A30" s="16"/>
      <c r="B30" s="17"/>
      <c r="C30" s="18"/>
      <c r="D30" s="26" t="s">
        <v>56</v>
      </c>
      <c r="E30" s="27"/>
      <c r="F30" s="28">
        <v>232</v>
      </c>
      <c r="G30" s="28">
        <v>249</v>
      </c>
      <c r="H30" s="29">
        <f t="shared" si="0"/>
        <v>481</v>
      </c>
      <c r="I30" s="28">
        <v>481</v>
      </c>
      <c r="J30" s="30">
        <f t="shared" si="1"/>
        <v>0</v>
      </c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125</v>
      </c>
      <c r="G31" s="28">
        <v>115</v>
      </c>
      <c r="H31" s="29">
        <f t="shared" si="0"/>
        <v>240</v>
      </c>
      <c r="I31" s="28">
        <v>240</v>
      </c>
      <c r="J31" s="30">
        <f t="shared" si="1"/>
        <v>0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66</v>
      </c>
      <c r="G32" s="28">
        <v>82</v>
      </c>
      <c r="H32" s="29">
        <f t="shared" si="0"/>
        <v>148</v>
      </c>
      <c r="I32" s="28">
        <v>148</v>
      </c>
      <c r="J32" s="30">
        <f t="shared" si="1"/>
        <v>0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114</v>
      </c>
      <c r="G33" s="28">
        <v>145</v>
      </c>
      <c r="H33" s="29">
        <f t="shared" si="0"/>
        <v>259</v>
      </c>
      <c r="I33" s="28">
        <v>259</v>
      </c>
      <c r="J33" s="30">
        <f t="shared" si="1"/>
        <v>0</v>
      </c>
    </row>
    <row r="34" spans="1:11" s="25" customFormat="1" ht="13.5" x14ac:dyDescent="0.15">
      <c r="A34" s="16"/>
      <c r="B34" s="17"/>
      <c r="C34" s="18"/>
      <c r="D34" s="31"/>
      <c r="E34" s="32"/>
      <c r="F34" s="33"/>
      <c r="G34" s="33"/>
      <c r="H34" s="34"/>
      <c r="I34" s="33"/>
      <c r="J34" s="35"/>
    </row>
    <row r="35" spans="1:11" s="25" customFormat="1" ht="13.5" x14ac:dyDescent="0.15">
      <c r="A35" s="36" t="s">
        <v>60</v>
      </c>
      <c r="B35" s="37" t="s">
        <v>61</v>
      </c>
      <c r="C35" s="38" t="s">
        <v>62</v>
      </c>
      <c r="D35" s="39" t="s">
        <v>63</v>
      </c>
      <c r="E35" s="40"/>
      <c r="F35" s="41">
        <v>641</v>
      </c>
      <c r="G35" s="41">
        <v>661</v>
      </c>
      <c r="H35" s="42">
        <f t="shared" si="0"/>
        <v>1302</v>
      </c>
      <c r="I35" s="41">
        <v>1300</v>
      </c>
      <c r="J35" s="43">
        <f t="shared" si="1"/>
        <v>2</v>
      </c>
      <c r="K35" s="24"/>
    </row>
    <row r="36" spans="1:11" s="25" customFormat="1" ht="13.5" x14ac:dyDescent="0.15">
      <c r="A36" s="44"/>
      <c r="B36" s="45"/>
      <c r="C36" s="46"/>
      <c r="D36" s="47"/>
      <c r="E36" s="48"/>
      <c r="F36" s="49"/>
      <c r="G36" s="49"/>
      <c r="H36" s="50"/>
      <c r="I36" s="49"/>
      <c r="J36" s="51"/>
    </row>
    <row r="37" spans="1:11" s="25" customFormat="1" ht="13.5" x14ac:dyDescent="0.15">
      <c r="A37" s="16" t="s">
        <v>64</v>
      </c>
      <c r="B37" s="17" t="s">
        <v>65</v>
      </c>
      <c r="C37" s="18" t="s">
        <v>66</v>
      </c>
      <c r="D37" s="52" t="s">
        <v>67</v>
      </c>
      <c r="E37" s="53"/>
      <c r="F37" s="54">
        <v>469</v>
      </c>
      <c r="G37" s="54">
        <v>474</v>
      </c>
      <c r="H37" s="55">
        <f t="shared" si="0"/>
        <v>943</v>
      </c>
      <c r="I37" s="54">
        <v>941</v>
      </c>
      <c r="J37" s="56">
        <f t="shared" si="1"/>
        <v>2</v>
      </c>
      <c r="K37" s="24"/>
    </row>
    <row r="38" spans="1:11" s="25" customFormat="1" ht="13.5" x14ac:dyDescent="0.15">
      <c r="A38" s="16"/>
      <c r="B38" s="17"/>
      <c r="C38" s="18"/>
      <c r="D38" s="26" t="s">
        <v>68</v>
      </c>
      <c r="E38" s="27"/>
      <c r="F38" s="28">
        <v>506</v>
      </c>
      <c r="G38" s="28">
        <v>515</v>
      </c>
      <c r="H38" s="29">
        <f t="shared" si="0"/>
        <v>1021</v>
      </c>
      <c r="I38" s="28">
        <v>1018</v>
      </c>
      <c r="J38" s="30">
        <f t="shared" si="1"/>
        <v>3</v>
      </c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53</v>
      </c>
      <c r="G39" s="28">
        <v>79</v>
      </c>
      <c r="H39" s="29">
        <f t="shared" si="0"/>
        <v>132</v>
      </c>
      <c r="I39" s="28">
        <v>130</v>
      </c>
      <c r="J39" s="30">
        <f t="shared" si="1"/>
        <v>2</v>
      </c>
    </row>
    <row r="40" spans="1:11" s="25" customFormat="1" ht="13.5" x14ac:dyDescent="0.15">
      <c r="A40" s="16"/>
      <c r="B40" s="17"/>
      <c r="C40" s="18"/>
      <c r="D40" s="31"/>
      <c r="E40" s="32"/>
      <c r="F40" s="33"/>
      <c r="G40" s="33"/>
      <c r="H40" s="34"/>
      <c r="I40" s="33"/>
      <c r="J40" s="35"/>
    </row>
    <row r="41" spans="1:11" s="25" customFormat="1" ht="13.5" x14ac:dyDescent="0.15">
      <c r="A41" s="36" t="s">
        <v>70</v>
      </c>
      <c r="B41" s="37" t="s">
        <v>71</v>
      </c>
      <c r="C41" s="38" t="s">
        <v>72</v>
      </c>
      <c r="D41" s="39" t="s">
        <v>73</v>
      </c>
      <c r="E41" s="40"/>
      <c r="F41" s="41">
        <v>729</v>
      </c>
      <c r="G41" s="41">
        <v>740</v>
      </c>
      <c r="H41" s="42">
        <f t="shared" si="0"/>
        <v>1469</v>
      </c>
      <c r="I41" s="41">
        <v>1462</v>
      </c>
      <c r="J41" s="43">
        <f t="shared" si="1"/>
        <v>7</v>
      </c>
      <c r="K41" s="24"/>
    </row>
    <row r="42" spans="1:11" s="25" customFormat="1" ht="13.5" x14ac:dyDescent="0.15">
      <c r="A42" s="44"/>
      <c r="B42" s="45"/>
      <c r="C42" s="46"/>
      <c r="D42" s="31"/>
      <c r="E42" s="32"/>
      <c r="F42" s="33"/>
      <c r="G42" s="33"/>
      <c r="H42" s="34"/>
      <c r="I42" s="33"/>
      <c r="J42" s="35"/>
    </row>
    <row r="43" spans="1:11" s="25" customFormat="1" ht="13.5" x14ac:dyDescent="0.15">
      <c r="A43" s="16" t="s">
        <v>74</v>
      </c>
      <c r="B43" s="17" t="s">
        <v>75</v>
      </c>
      <c r="C43" s="18" t="s">
        <v>76</v>
      </c>
      <c r="D43" s="39" t="s">
        <v>77</v>
      </c>
      <c r="E43" s="40"/>
      <c r="F43" s="41">
        <v>562</v>
      </c>
      <c r="G43" s="41">
        <v>578</v>
      </c>
      <c r="H43" s="42">
        <f t="shared" si="0"/>
        <v>1140</v>
      </c>
      <c r="I43" s="41">
        <v>1150</v>
      </c>
      <c r="J43" s="43">
        <f t="shared" si="1"/>
        <v>-10</v>
      </c>
      <c r="K43" s="24"/>
    </row>
    <row r="44" spans="1:11" s="25" customFormat="1" ht="13.5" x14ac:dyDescent="0.15">
      <c r="A44" s="16"/>
      <c r="B44" s="17"/>
      <c r="C44" s="18"/>
      <c r="D44" s="26" t="s">
        <v>78</v>
      </c>
      <c r="E44" s="27"/>
      <c r="F44" s="28">
        <v>271</v>
      </c>
      <c r="G44" s="28">
        <v>248</v>
      </c>
      <c r="H44" s="29">
        <f t="shared" si="0"/>
        <v>519</v>
      </c>
      <c r="I44" s="28">
        <v>519</v>
      </c>
      <c r="J44" s="30">
        <f t="shared" si="1"/>
        <v>0</v>
      </c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7</v>
      </c>
      <c r="G45" s="28">
        <v>15</v>
      </c>
      <c r="H45" s="29">
        <f>SUM(F45:G45)</f>
        <v>22</v>
      </c>
      <c r="I45" s="28">
        <v>23</v>
      </c>
      <c r="J45" s="30">
        <f t="shared" si="1"/>
        <v>-1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224</v>
      </c>
      <c r="G46" s="28">
        <v>244</v>
      </c>
      <c r="H46" s="29">
        <f t="shared" si="0"/>
        <v>468</v>
      </c>
      <c r="I46" s="28">
        <v>467</v>
      </c>
      <c r="J46" s="30">
        <f t="shared" si="1"/>
        <v>1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354</v>
      </c>
      <c r="G47" s="28">
        <v>374</v>
      </c>
      <c r="H47" s="29">
        <f>SUM(F47:G47)</f>
        <v>728</v>
      </c>
      <c r="I47" s="28">
        <v>734</v>
      </c>
      <c r="J47" s="30">
        <f t="shared" si="1"/>
        <v>-6</v>
      </c>
    </row>
    <row r="48" spans="1:11" s="25" customFormat="1" ht="13.5" x14ac:dyDescent="0.15">
      <c r="A48" s="16"/>
      <c r="B48" s="17"/>
      <c r="C48" s="18"/>
      <c r="D48" s="47"/>
      <c r="E48" s="48"/>
      <c r="F48" s="49"/>
      <c r="G48" s="49"/>
      <c r="H48" s="50"/>
      <c r="I48" s="49"/>
      <c r="J48" s="51"/>
    </row>
    <row r="49" spans="1:11" s="25" customFormat="1" ht="13.5" x14ac:dyDescent="0.15">
      <c r="A49" s="36" t="s">
        <v>82</v>
      </c>
      <c r="B49" s="37" t="s">
        <v>83</v>
      </c>
      <c r="C49" s="38" t="s">
        <v>84</v>
      </c>
      <c r="D49" s="52" t="s">
        <v>85</v>
      </c>
      <c r="E49" s="53"/>
      <c r="F49" s="54">
        <v>268</v>
      </c>
      <c r="G49" s="54">
        <v>268</v>
      </c>
      <c r="H49" s="55">
        <f t="shared" si="0"/>
        <v>536</v>
      </c>
      <c r="I49" s="54">
        <v>533</v>
      </c>
      <c r="J49" s="56">
        <f t="shared" si="1"/>
        <v>3</v>
      </c>
      <c r="K49" s="24"/>
    </row>
    <row r="50" spans="1:11" s="25" customFormat="1" ht="13.5" x14ac:dyDescent="0.15">
      <c r="A50" s="16"/>
      <c r="B50" s="17"/>
      <c r="C50" s="18"/>
      <c r="D50" s="26" t="s">
        <v>86</v>
      </c>
      <c r="E50" s="27"/>
      <c r="F50" s="28">
        <v>198</v>
      </c>
      <c r="G50" s="28">
        <v>184</v>
      </c>
      <c r="H50" s="29">
        <f t="shared" si="0"/>
        <v>382</v>
      </c>
      <c r="I50" s="28">
        <v>384</v>
      </c>
      <c r="J50" s="30">
        <f t="shared" si="1"/>
        <v>-2</v>
      </c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109</v>
      </c>
      <c r="G51" s="28">
        <v>112</v>
      </c>
      <c r="H51" s="29">
        <f t="shared" si="0"/>
        <v>221</v>
      </c>
      <c r="I51" s="28">
        <v>222</v>
      </c>
      <c r="J51" s="30">
        <f t="shared" si="1"/>
        <v>-1</v>
      </c>
    </row>
    <row r="52" spans="1:11" s="25" customFormat="1" ht="13.5" x14ac:dyDescent="0.15">
      <c r="A52" s="44"/>
      <c r="B52" s="45"/>
      <c r="C52" s="46"/>
      <c r="D52" s="31"/>
      <c r="E52" s="32"/>
      <c r="F52" s="33"/>
      <c r="G52" s="33"/>
      <c r="H52" s="34"/>
      <c r="I52" s="33"/>
      <c r="J52" s="35"/>
    </row>
    <row r="53" spans="1:11" s="25" customFormat="1" ht="13.5" x14ac:dyDescent="0.15">
      <c r="A53" s="16" t="s">
        <v>88</v>
      </c>
      <c r="B53" s="17" t="s">
        <v>89</v>
      </c>
      <c r="C53" s="18" t="s">
        <v>90</v>
      </c>
      <c r="D53" s="39" t="s">
        <v>91</v>
      </c>
      <c r="E53" s="40"/>
      <c r="F53" s="41">
        <v>97</v>
      </c>
      <c r="G53" s="41">
        <v>93</v>
      </c>
      <c r="H53" s="42">
        <f t="shared" si="0"/>
        <v>190</v>
      </c>
      <c r="I53" s="41">
        <v>189</v>
      </c>
      <c r="J53" s="43">
        <f t="shared" si="1"/>
        <v>1</v>
      </c>
      <c r="K53" s="24"/>
    </row>
    <row r="54" spans="1:11" s="25" customFormat="1" ht="13.5" x14ac:dyDescent="0.15">
      <c r="A54" s="16"/>
      <c r="B54" s="17"/>
      <c r="C54" s="18"/>
      <c r="D54" s="26" t="s">
        <v>92</v>
      </c>
      <c r="E54" s="27"/>
      <c r="F54" s="28">
        <v>211</v>
      </c>
      <c r="G54" s="28">
        <v>217</v>
      </c>
      <c r="H54" s="29">
        <f t="shared" si="0"/>
        <v>428</v>
      </c>
      <c r="I54" s="28">
        <v>425</v>
      </c>
      <c r="J54" s="30">
        <f t="shared" si="1"/>
        <v>3</v>
      </c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397</v>
      </c>
      <c r="G55" s="28">
        <v>387</v>
      </c>
      <c r="H55" s="29">
        <f t="shared" si="0"/>
        <v>784</v>
      </c>
      <c r="I55" s="28">
        <v>782</v>
      </c>
      <c r="J55" s="30">
        <f t="shared" si="1"/>
        <v>2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220</v>
      </c>
      <c r="G56" s="28">
        <v>222</v>
      </c>
      <c r="H56" s="29">
        <f t="shared" si="0"/>
        <v>442</v>
      </c>
      <c r="I56" s="28">
        <v>442</v>
      </c>
      <c r="J56" s="30">
        <f t="shared" si="1"/>
        <v>0</v>
      </c>
    </row>
    <row r="57" spans="1:11" s="25" customFormat="1" ht="13.5" x14ac:dyDescent="0.15">
      <c r="A57" s="16"/>
      <c r="B57" s="17"/>
      <c r="C57" s="18"/>
      <c r="D57" s="47"/>
      <c r="E57" s="48"/>
      <c r="F57" s="49"/>
      <c r="G57" s="49"/>
      <c r="H57" s="50"/>
      <c r="I57" s="49"/>
      <c r="J57" s="51"/>
    </row>
    <row r="58" spans="1:11" s="25" customFormat="1" ht="13.5" x14ac:dyDescent="0.15">
      <c r="A58" s="36" t="s">
        <v>95</v>
      </c>
      <c r="B58" s="37" t="s">
        <v>96</v>
      </c>
      <c r="C58" s="38" t="s">
        <v>97</v>
      </c>
      <c r="D58" s="52" t="s">
        <v>98</v>
      </c>
      <c r="E58" s="53"/>
      <c r="F58" s="54">
        <v>183</v>
      </c>
      <c r="G58" s="54">
        <v>202</v>
      </c>
      <c r="H58" s="55">
        <f t="shared" si="0"/>
        <v>385</v>
      </c>
      <c r="I58" s="54">
        <v>386</v>
      </c>
      <c r="J58" s="56">
        <f t="shared" si="1"/>
        <v>-1</v>
      </c>
      <c r="K58" s="24"/>
    </row>
    <row r="59" spans="1:11" s="25" customFormat="1" ht="13.5" x14ac:dyDescent="0.15">
      <c r="A59" s="16"/>
      <c r="B59" s="17"/>
      <c r="C59" s="18"/>
      <c r="D59" s="26" t="s">
        <v>99</v>
      </c>
      <c r="E59" s="27"/>
      <c r="F59" s="28">
        <v>106</v>
      </c>
      <c r="G59" s="28">
        <v>104</v>
      </c>
      <c r="H59" s="29">
        <f t="shared" si="0"/>
        <v>210</v>
      </c>
      <c r="I59" s="28">
        <v>209</v>
      </c>
      <c r="J59" s="30">
        <f t="shared" si="1"/>
        <v>1</v>
      </c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212</v>
      </c>
      <c r="G60" s="28">
        <v>220</v>
      </c>
      <c r="H60" s="29">
        <f t="shared" si="0"/>
        <v>432</v>
      </c>
      <c r="I60" s="28">
        <v>433</v>
      </c>
      <c r="J60" s="30">
        <f t="shared" si="1"/>
        <v>-1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52</v>
      </c>
      <c r="G61" s="28">
        <v>39</v>
      </c>
      <c r="H61" s="29">
        <f t="shared" si="0"/>
        <v>91</v>
      </c>
      <c r="I61" s="28">
        <v>91</v>
      </c>
      <c r="J61" s="30">
        <f t="shared" si="1"/>
        <v>0</v>
      </c>
    </row>
    <row r="62" spans="1:11" s="25" customFormat="1" ht="13.5" x14ac:dyDescent="0.15">
      <c r="A62" s="44"/>
      <c r="B62" s="45"/>
      <c r="C62" s="46"/>
      <c r="D62" s="31"/>
      <c r="E62" s="32"/>
      <c r="F62" s="33"/>
      <c r="G62" s="33"/>
      <c r="H62" s="34"/>
      <c r="I62" s="33"/>
      <c r="J62" s="35"/>
    </row>
    <row r="63" spans="1:11" s="25" customFormat="1" ht="13.5" x14ac:dyDescent="0.15">
      <c r="A63" s="16" t="s">
        <v>102</v>
      </c>
      <c r="B63" s="17" t="s">
        <v>103</v>
      </c>
      <c r="C63" s="18" t="s">
        <v>104</v>
      </c>
      <c r="D63" s="39" t="s">
        <v>105</v>
      </c>
      <c r="E63" s="40"/>
      <c r="F63" s="41">
        <v>287</v>
      </c>
      <c r="G63" s="41">
        <v>299</v>
      </c>
      <c r="H63" s="42">
        <f t="shared" si="0"/>
        <v>586</v>
      </c>
      <c r="I63" s="41">
        <v>587</v>
      </c>
      <c r="J63" s="43">
        <f t="shared" si="1"/>
        <v>-1</v>
      </c>
      <c r="K63" s="24"/>
    </row>
    <row r="64" spans="1:11" s="25" customFormat="1" ht="13.5" x14ac:dyDescent="0.15">
      <c r="A64" s="16"/>
      <c r="B64" s="17"/>
      <c r="C64" s="18"/>
      <c r="D64" s="26" t="s">
        <v>106</v>
      </c>
      <c r="E64" s="27"/>
      <c r="F64" s="28">
        <v>5</v>
      </c>
      <c r="G64" s="28">
        <v>26</v>
      </c>
      <c r="H64" s="29">
        <f t="shared" si="0"/>
        <v>31</v>
      </c>
      <c r="I64" s="28">
        <v>32</v>
      </c>
      <c r="J64" s="30">
        <f t="shared" si="1"/>
        <v>-1</v>
      </c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298</v>
      </c>
      <c r="G65" s="28">
        <v>314</v>
      </c>
      <c r="H65" s="29">
        <f t="shared" si="0"/>
        <v>612</v>
      </c>
      <c r="I65" s="28">
        <v>613</v>
      </c>
      <c r="J65" s="30">
        <f t="shared" si="1"/>
        <v>-1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15</v>
      </c>
      <c r="G66" s="28">
        <v>15</v>
      </c>
      <c r="H66" s="29">
        <f t="shared" si="0"/>
        <v>30</v>
      </c>
      <c r="I66" s="28">
        <v>30</v>
      </c>
      <c r="J66" s="30">
        <f t="shared" si="1"/>
        <v>0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315</v>
      </c>
      <c r="G67" s="28">
        <v>355</v>
      </c>
      <c r="H67" s="29">
        <f t="shared" si="0"/>
        <v>670</v>
      </c>
      <c r="I67" s="28">
        <v>667</v>
      </c>
      <c r="J67" s="30">
        <f t="shared" si="1"/>
        <v>3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50</v>
      </c>
      <c r="G68" s="28">
        <v>43</v>
      </c>
      <c r="H68" s="29">
        <f t="shared" si="0"/>
        <v>93</v>
      </c>
      <c r="I68" s="28">
        <v>94</v>
      </c>
      <c r="J68" s="30">
        <f t="shared" si="1"/>
        <v>-1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138</v>
      </c>
      <c r="G69" s="28">
        <v>138</v>
      </c>
      <c r="H69" s="29">
        <f t="shared" ref="H69:H133" si="2">SUM(F69:G69)</f>
        <v>276</v>
      </c>
      <c r="I69" s="28">
        <v>276</v>
      </c>
      <c r="J69" s="30">
        <f t="shared" ref="J69:J135" si="3">H69-I69</f>
        <v>0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95</v>
      </c>
      <c r="G70" s="28">
        <v>108</v>
      </c>
      <c r="H70" s="29">
        <f t="shared" si="2"/>
        <v>203</v>
      </c>
      <c r="I70" s="28">
        <v>204</v>
      </c>
      <c r="J70" s="30">
        <f t="shared" si="3"/>
        <v>-1</v>
      </c>
    </row>
    <row r="71" spans="1:11" s="25" customFormat="1" ht="13.5" x14ac:dyDescent="0.15">
      <c r="A71" s="16"/>
      <c r="B71" s="17"/>
      <c r="C71" s="18"/>
      <c r="D71" s="47" t="s">
        <v>113</v>
      </c>
      <c r="E71" s="48"/>
      <c r="F71" s="49">
        <v>85</v>
      </c>
      <c r="G71" s="49">
        <v>80</v>
      </c>
      <c r="H71" s="50">
        <f t="shared" si="2"/>
        <v>165</v>
      </c>
      <c r="I71" s="49">
        <v>165</v>
      </c>
      <c r="J71" s="51">
        <f t="shared" si="3"/>
        <v>0</v>
      </c>
    </row>
    <row r="72" spans="1:11" s="25" customFormat="1" ht="13.5" x14ac:dyDescent="0.15">
      <c r="A72" s="36" t="s">
        <v>114</v>
      </c>
      <c r="B72" s="37" t="s">
        <v>115</v>
      </c>
      <c r="C72" s="38" t="s">
        <v>116</v>
      </c>
      <c r="D72" s="39" t="s">
        <v>117</v>
      </c>
      <c r="E72" s="40"/>
      <c r="F72" s="41">
        <v>440</v>
      </c>
      <c r="G72" s="41">
        <v>457</v>
      </c>
      <c r="H72" s="42">
        <f t="shared" si="2"/>
        <v>897</v>
      </c>
      <c r="I72" s="41">
        <v>902</v>
      </c>
      <c r="J72" s="43">
        <f t="shared" si="3"/>
        <v>-5</v>
      </c>
      <c r="K72" s="24"/>
    </row>
    <row r="73" spans="1:11" s="25" customFormat="1" ht="13.5" x14ac:dyDescent="0.15">
      <c r="A73" s="16"/>
      <c r="B73" s="17"/>
      <c r="C73" s="18"/>
      <c r="D73" s="26" t="s">
        <v>118</v>
      </c>
      <c r="E73" s="27"/>
      <c r="F73" s="28">
        <v>67</v>
      </c>
      <c r="G73" s="28">
        <v>69</v>
      </c>
      <c r="H73" s="29">
        <f t="shared" si="2"/>
        <v>136</v>
      </c>
      <c r="I73" s="28">
        <v>136</v>
      </c>
      <c r="J73" s="30">
        <f t="shared" si="3"/>
        <v>0</v>
      </c>
    </row>
    <row r="74" spans="1:11" s="25" customFormat="1" ht="13.5" x14ac:dyDescent="0.15">
      <c r="A74" s="44"/>
      <c r="B74" s="45"/>
      <c r="C74" s="46"/>
      <c r="D74" s="47"/>
      <c r="E74" s="48"/>
      <c r="F74" s="49"/>
      <c r="G74" s="49"/>
      <c r="H74" s="50"/>
      <c r="I74" s="49"/>
      <c r="J74" s="51"/>
    </row>
    <row r="75" spans="1:11" s="25" customFormat="1" ht="13.5" x14ac:dyDescent="0.15">
      <c r="A75" s="16" t="s">
        <v>119</v>
      </c>
      <c r="B75" s="17" t="s">
        <v>120</v>
      </c>
      <c r="C75" s="18" t="s">
        <v>121</v>
      </c>
      <c r="D75" s="39" t="s">
        <v>122</v>
      </c>
      <c r="E75" s="40"/>
      <c r="F75" s="41">
        <v>317</v>
      </c>
      <c r="G75" s="41">
        <v>326</v>
      </c>
      <c r="H75" s="42">
        <f t="shared" si="2"/>
        <v>643</v>
      </c>
      <c r="I75" s="41">
        <v>638</v>
      </c>
      <c r="J75" s="43">
        <f t="shared" si="3"/>
        <v>5</v>
      </c>
      <c r="K75" s="24"/>
    </row>
    <row r="76" spans="1:11" s="25" customFormat="1" ht="13.5" x14ac:dyDescent="0.15">
      <c r="A76" s="16"/>
      <c r="B76" s="17"/>
      <c r="C76" s="18"/>
      <c r="D76" s="26" t="s">
        <v>123</v>
      </c>
      <c r="E76" s="27"/>
      <c r="F76" s="28">
        <v>235</v>
      </c>
      <c r="G76" s="28">
        <v>241</v>
      </c>
      <c r="H76" s="29">
        <f t="shared" si="2"/>
        <v>476</v>
      </c>
      <c r="I76" s="28">
        <v>477</v>
      </c>
      <c r="J76" s="30">
        <f t="shared" si="3"/>
        <v>-1</v>
      </c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124</v>
      </c>
      <c r="G77" s="28">
        <v>119</v>
      </c>
      <c r="H77" s="29">
        <f t="shared" si="2"/>
        <v>243</v>
      </c>
      <c r="I77" s="28">
        <v>243</v>
      </c>
      <c r="J77" s="30">
        <f t="shared" si="3"/>
        <v>0</v>
      </c>
    </row>
    <row r="78" spans="1:11" s="25" customFormat="1" ht="13.5" x14ac:dyDescent="0.15">
      <c r="A78" s="16"/>
      <c r="B78" s="17"/>
      <c r="C78" s="18"/>
      <c r="D78" s="47"/>
      <c r="E78" s="48"/>
      <c r="F78" s="49"/>
      <c r="G78" s="49"/>
      <c r="H78" s="50"/>
      <c r="I78" s="49"/>
      <c r="J78" s="51"/>
    </row>
    <row r="79" spans="1:11" s="25" customFormat="1" ht="13.5" x14ac:dyDescent="0.15">
      <c r="A79" s="36" t="s">
        <v>125</v>
      </c>
      <c r="B79" s="37" t="s">
        <v>126</v>
      </c>
      <c r="C79" s="38" t="s">
        <v>127</v>
      </c>
      <c r="D79" s="39" t="s">
        <v>128</v>
      </c>
      <c r="E79" s="40"/>
      <c r="F79" s="41">
        <v>254</v>
      </c>
      <c r="G79" s="41">
        <v>265</v>
      </c>
      <c r="H79" s="42">
        <f t="shared" si="2"/>
        <v>519</v>
      </c>
      <c r="I79" s="41">
        <v>520</v>
      </c>
      <c r="J79" s="43">
        <f t="shared" si="3"/>
        <v>-1</v>
      </c>
      <c r="K79" s="24"/>
    </row>
    <row r="80" spans="1:11" s="25" customFormat="1" ht="13.5" x14ac:dyDescent="0.15">
      <c r="A80" s="16"/>
      <c r="B80" s="17"/>
      <c r="C80" s="18"/>
      <c r="D80" s="26" t="s">
        <v>129</v>
      </c>
      <c r="E80" s="27"/>
      <c r="F80" s="28">
        <v>153</v>
      </c>
      <c r="G80" s="28">
        <v>173</v>
      </c>
      <c r="H80" s="29">
        <f t="shared" si="2"/>
        <v>326</v>
      </c>
      <c r="I80" s="28">
        <v>324</v>
      </c>
      <c r="J80" s="30">
        <f t="shared" si="3"/>
        <v>2</v>
      </c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101</v>
      </c>
      <c r="G81" s="28">
        <v>118</v>
      </c>
      <c r="H81" s="29">
        <f t="shared" si="2"/>
        <v>219</v>
      </c>
      <c r="I81" s="28">
        <v>219</v>
      </c>
      <c r="J81" s="30">
        <f t="shared" si="3"/>
        <v>0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44</v>
      </c>
      <c r="G82" s="28">
        <v>43</v>
      </c>
      <c r="H82" s="29">
        <f t="shared" si="2"/>
        <v>87</v>
      </c>
      <c r="I82" s="28">
        <v>88</v>
      </c>
      <c r="J82" s="30">
        <f t="shared" si="3"/>
        <v>-1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3</v>
      </c>
      <c r="G83" s="28">
        <v>1</v>
      </c>
      <c r="H83" s="29">
        <f t="shared" si="2"/>
        <v>4</v>
      </c>
      <c r="I83" s="28">
        <v>4</v>
      </c>
      <c r="J83" s="30">
        <f t="shared" si="3"/>
        <v>0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14</v>
      </c>
      <c r="G84" s="28">
        <v>13</v>
      </c>
      <c r="H84" s="29">
        <f t="shared" si="2"/>
        <v>27</v>
      </c>
      <c r="I84" s="28">
        <v>27</v>
      </c>
      <c r="J84" s="30">
        <f t="shared" si="3"/>
        <v>0</v>
      </c>
    </row>
    <row r="85" spans="1:11" s="25" customFormat="1" ht="13.5" x14ac:dyDescent="0.15">
      <c r="A85" s="44"/>
      <c r="B85" s="45"/>
      <c r="C85" s="46"/>
      <c r="D85" s="31"/>
      <c r="E85" s="32"/>
      <c r="F85" s="33"/>
      <c r="G85" s="33"/>
      <c r="H85" s="34"/>
      <c r="I85" s="33"/>
      <c r="J85" s="35"/>
    </row>
    <row r="86" spans="1:11" s="25" customFormat="1" ht="13.5" x14ac:dyDescent="0.15">
      <c r="A86" s="16" t="s">
        <v>134</v>
      </c>
      <c r="B86" s="17" t="s">
        <v>135</v>
      </c>
      <c r="C86" s="18" t="s">
        <v>136</v>
      </c>
      <c r="D86" s="57" t="s">
        <v>137</v>
      </c>
      <c r="E86" s="58" t="s">
        <v>138</v>
      </c>
      <c r="F86" s="41">
        <v>43</v>
      </c>
      <c r="G86" s="41">
        <v>44</v>
      </c>
      <c r="H86" s="42">
        <f t="shared" si="2"/>
        <v>87</v>
      </c>
      <c r="I86" s="41">
        <v>87</v>
      </c>
      <c r="J86" s="43">
        <f t="shared" si="3"/>
        <v>0</v>
      </c>
      <c r="K86" s="24"/>
    </row>
    <row r="87" spans="1:11" s="25" customFormat="1" ht="13.5" x14ac:dyDescent="0.15">
      <c r="A87" s="16"/>
      <c r="B87" s="17"/>
      <c r="C87" s="18"/>
      <c r="D87" s="59"/>
      <c r="E87" s="60" t="s">
        <v>139</v>
      </c>
      <c r="F87" s="28">
        <v>33</v>
      </c>
      <c r="G87" s="28">
        <v>24</v>
      </c>
      <c r="H87" s="29">
        <f t="shared" si="2"/>
        <v>57</v>
      </c>
      <c r="I87" s="28">
        <v>57</v>
      </c>
      <c r="J87" s="30">
        <f t="shared" si="3"/>
        <v>0</v>
      </c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6</v>
      </c>
      <c r="G88" s="28">
        <v>9</v>
      </c>
      <c r="H88" s="29">
        <f t="shared" si="2"/>
        <v>15</v>
      </c>
      <c r="I88" s="28">
        <v>15</v>
      </c>
      <c r="J88" s="30">
        <f t="shared" si="3"/>
        <v>0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14</v>
      </c>
      <c r="G89" s="28">
        <v>10</v>
      </c>
      <c r="H89" s="29">
        <f t="shared" si="2"/>
        <v>24</v>
      </c>
      <c r="I89" s="28">
        <v>24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16</v>
      </c>
      <c r="G90" s="28">
        <v>17</v>
      </c>
      <c r="H90" s="29">
        <f t="shared" si="2"/>
        <v>33</v>
      </c>
      <c r="I90" s="28">
        <v>33</v>
      </c>
      <c r="J90" s="30">
        <f t="shared" si="3"/>
        <v>0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14</v>
      </c>
      <c r="G91" s="28">
        <v>12</v>
      </c>
      <c r="H91" s="29">
        <f t="shared" si="2"/>
        <v>26</v>
      </c>
      <c r="I91" s="28">
        <v>26</v>
      </c>
      <c r="J91" s="30">
        <f t="shared" si="3"/>
        <v>0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31</v>
      </c>
      <c r="G92" s="28">
        <v>25</v>
      </c>
      <c r="H92" s="29">
        <f t="shared" si="2"/>
        <v>56</v>
      </c>
      <c r="I92" s="28">
        <v>56</v>
      </c>
      <c r="J92" s="30">
        <f t="shared" si="3"/>
        <v>0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36</v>
      </c>
      <c r="G93" s="28">
        <v>32</v>
      </c>
      <c r="H93" s="29">
        <f t="shared" si="2"/>
        <v>68</v>
      </c>
      <c r="I93" s="28">
        <v>69</v>
      </c>
      <c r="J93" s="30">
        <f t="shared" si="3"/>
        <v>-1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14</v>
      </c>
      <c r="G94" s="28">
        <v>17</v>
      </c>
      <c r="H94" s="29">
        <f t="shared" si="2"/>
        <v>31</v>
      </c>
      <c r="I94" s="28">
        <v>31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14</v>
      </c>
      <c r="G95" s="28">
        <v>13</v>
      </c>
      <c r="H95" s="29">
        <f t="shared" si="2"/>
        <v>27</v>
      </c>
      <c r="I95" s="28">
        <v>27</v>
      </c>
      <c r="J95" s="30">
        <f t="shared" si="3"/>
        <v>0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2</v>
      </c>
      <c r="G96" s="28">
        <v>3</v>
      </c>
      <c r="H96" s="29">
        <f t="shared" si="2"/>
        <v>5</v>
      </c>
      <c r="I96" s="28">
        <v>5</v>
      </c>
      <c r="J96" s="30">
        <f t="shared" si="3"/>
        <v>0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27</v>
      </c>
      <c r="G97" s="28">
        <v>29</v>
      </c>
      <c r="H97" s="29">
        <f t="shared" si="2"/>
        <v>56</v>
      </c>
      <c r="I97" s="28">
        <v>56</v>
      </c>
      <c r="J97" s="30">
        <f t="shared" si="3"/>
        <v>0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19</v>
      </c>
      <c r="G98" s="28">
        <v>21</v>
      </c>
      <c r="H98" s="29">
        <f t="shared" si="2"/>
        <v>40</v>
      </c>
      <c r="I98" s="28">
        <v>41</v>
      </c>
      <c r="J98" s="30">
        <f t="shared" si="3"/>
        <v>-1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22</v>
      </c>
      <c r="G99" s="28">
        <v>17</v>
      </c>
      <c r="H99" s="29">
        <f t="shared" si="2"/>
        <v>39</v>
      </c>
      <c r="I99" s="28">
        <v>39</v>
      </c>
      <c r="J99" s="30">
        <f t="shared" si="3"/>
        <v>0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29</v>
      </c>
      <c r="G100" s="28">
        <v>30</v>
      </c>
      <c r="H100" s="29">
        <f t="shared" si="2"/>
        <v>59</v>
      </c>
      <c r="I100" s="28">
        <v>59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29</v>
      </c>
      <c r="G101" s="28">
        <v>34</v>
      </c>
      <c r="H101" s="29">
        <f t="shared" si="2"/>
        <v>63</v>
      </c>
      <c r="I101" s="28">
        <v>63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35</v>
      </c>
      <c r="G102" s="28">
        <v>24</v>
      </c>
      <c r="H102" s="29">
        <f t="shared" si="2"/>
        <v>59</v>
      </c>
      <c r="I102" s="28">
        <v>59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23</v>
      </c>
      <c r="G103" s="28">
        <v>22</v>
      </c>
      <c r="H103" s="29">
        <f t="shared" si="2"/>
        <v>45</v>
      </c>
      <c r="I103" s="28">
        <v>47</v>
      </c>
      <c r="J103" s="30">
        <f t="shared" si="3"/>
        <v>-2</v>
      </c>
    </row>
    <row r="104" spans="1:11" s="25" customFormat="1" thickBot="1" x14ac:dyDescent="0.2">
      <c r="A104" s="16"/>
      <c r="B104" s="17"/>
      <c r="C104" s="18"/>
      <c r="D104" s="59"/>
      <c r="E104" s="61" t="s">
        <v>156</v>
      </c>
      <c r="F104" s="33">
        <v>48</v>
      </c>
      <c r="G104" s="33">
        <v>50</v>
      </c>
      <c r="H104" s="34">
        <f t="shared" si="2"/>
        <v>98</v>
      </c>
      <c r="I104" s="33">
        <v>98</v>
      </c>
      <c r="J104" s="35">
        <f t="shared" si="3"/>
        <v>0</v>
      </c>
    </row>
    <row r="105" spans="1:11" s="25" customFormat="1" thickTop="1" x14ac:dyDescent="0.15">
      <c r="A105" s="16"/>
      <c r="B105" s="17"/>
      <c r="C105" s="18"/>
      <c r="D105" s="62"/>
      <c r="E105" s="63"/>
      <c r="F105" s="64">
        <f>SUM(F86:F104)</f>
        <v>455</v>
      </c>
      <c r="G105" s="64">
        <f>SUM(G86:G104)</f>
        <v>433</v>
      </c>
      <c r="H105" s="64">
        <f>SUM(H86:H104)</f>
        <v>888</v>
      </c>
      <c r="I105" s="65">
        <v>892</v>
      </c>
      <c r="J105" s="66">
        <f t="shared" si="3"/>
        <v>-4</v>
      </c>
    </row>
    <row r="106" spans="1:11" s="25" customFormat="1" ht="13.5" x14ac:dyDescent="0.15">
      <c r="A106" s="36" t="s">
        <v>157</v>
      </c>
      <c r="B106" s="37" t="s">
        <v>158</v>
      </c>
      <c r="C106" s="38" t="s">
        <v>159</v>
      </c>
      <c r="D106" s="67" t="s">
        <v>160</v>
      </c>
      <c r="E106" s="40" t="s">
        <v>161</v>
      </c>
      <c r="F106" s="41">
        <v>17</v>
      </c>
      <c r="G106" s="41">
        <v>11</v>
      </c>
      <c r="H106" s="42">
        <f t="shared" si="2"/>
        <v>28</v>
      </c>
      <c r="I106" s="41">
        <v>28</v>
      </c>
      <c r="J106" s="43">
        <f t="shared" si="3"/>
        <v>0</v>
      </c>
      <c r="K106" s="24"/>
    </row>
    <row r="107" spans="1:11" s="25" customFormat="1" ht="13.5" x14ac:dyDescent="0.15">
      <c r="A107" s="16"/>
      <c r="B107" s="17"/>
      <c r="C107" s="18"/>
      <c r="D107" s="68"/>
      <c r="E107" s="27" t="s">
        <v>162</v>
      </c>
      <c r="F107" s="28">
        <v>42</v>
      </c>
      <c r="G107" s="28">
        <v>42</v>
      </c>
      <c r="H107" s="29">
        <f t="shared" si="2"/>
        <v>84</v>
      </c>
      <c r="I107" s="28">
        <v>84</v>
      </c>
      <c r="J107" s="30">
        <f t="shared" si="3"/>
        <v>0</v>
      </c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17</v>
      </c>
      <c r="G108" s="28">
        <v>24</v>
      </c>
      <c r="H108" s="29">
        <f t="shared" si="2"/>
        <v>41</v>
      </c>
      <c r="I108" s="28">
        <v>41</v>
      </c>
      <c r="J108" s="30">
        <f t="shared" si="3"/>
        <v>0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34</v>
      </c>
      <c r="G109" s="28">
        <v>33</v>
      </c>
      <c r="H109" s="29">
        <f t="shared" si="2"/>
        <v>67</v>
      </c>
      <c r="I109" s="28">
        <v>65</v>
      </c>
      <c r="J109" s="30">
        <f t="shared" si="3"/>
        <v>2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35</v>
      </c>
      <c r="G110" s="28">
        <v>41</v>
      </c>
      <c r="H110" s="29">
        <f t="shared" si="2"/>
        <v>76</v>
      </c>
      <c r="I110" s="28">
        <v>76</v>
      </c>
      <c r="J110" s="30">
        <f t="shared" si="3"/>
        <v>0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34</v>
      </c>
      <c r="G111" s="28">
        <v>38</v>
      </c>
      <c r="H111" s="29">
        <f t="shared" si="2"/>
        <v>72</v>
      </c>
      <c r="I111" s="28">
        <v>73</v>
      </c>
      <c r="J111" s="30">
        <f t="shared" si="3"/>
        <v>-1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38</v>
      </c>
      <c r="G112" s="28">
        <v>30</v>
      </c>
      <c r="H112" s="29">
        <f t="shared" si="2"/>
        <v>68</v>
      </c>
      <c r="I112" s="28">
        <v>68</v>
      </c>
      <c r="J112" s="30">
        <f t="shared" si="3"/>
        <v>0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23</v>
      </c>
      <c r="G113" s="28">
        <v>27</v>
      </c>
      <c r="H113" s="29">
        <f t="shared" si="2"/>
        <v>50</v>
      </c>
      <c r="I113" s="28">
        <v>50</v>
      </c>
      <c r="J113" s="30">
        <f t="shared" si="3"/>
        <v>0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55</v>
      </c>
      <c r="G114" s="28">
        <v>60</v>
      </c>
      <c r="H114" s="29">
        <f t="shared" si="2"/>
        <v>115</v>
      </c>
      <c r="I114" s="28">
        <v>115</v>
      </c>
      <c r="J114" s="30">
        <f t="shared" si="3"/>
        <v>0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45</v>
      </c>
      <c r="G115" s="28">
        <v>40</v>
      </c>
      <c r="H115" s="29">
        <f t="shared" si="2"/>
        <v>85</v>
      </c>
      <c r="I115" s="28">
        <v>86</v>
      </c>
      <c r="J115" s="30">
        <f t="shared" si="3"/>
        <v>-1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47</v>
      </c>
      <c r="G116" s="28">
        <v>52</v>
      </c>
      <c r="H116" s="29">
        <f t="shared" si="2"/>
        <v>99</v>
      </c>
      <c r="I116" s="28">
        <v>99</v>
      </c>
      <c r="J116" s="30">
        <f t="shared" si="3"/>
        <v>0</v>
      </c>
    </row>
    <row r="117" spans="1:10" s="25" customFormat="1" thickBot="1" x14ac:dyDescent="0.2">
      <c r="A117" s="16"/>
      <c r="B117" s="17"/>
      <c r="C117" s="18"/>
      <c r="D117" s="69"/>
      <c r="E117" s="32" t="s">
        <v>172</v>
      </c>
      <c r="F117" s="33">
        <v>92</v>
      </c>
      <c r="G117" s="33">
        <v>83</v>
      </c>
      <c r="H117" s="34">
        <f t="shared" si="2"/>
        <v>175</v>
      </c>
      <c r="I117" s="33">
        <v>175</v>
      </c>
      <c r="J117" s="35">
        <f t="shared" si="3"/>
        <v>0</v>
      </c>
    </row>
    <row r="118" spans="1:10" s="25" customFormat="1" thickTop="1" x14ac:dyDescent="0.15">
      <c r="A118" s="16"/>
      <c r="B118" s="17"/>
      <c r="C118" s="18"/>
      <c r="D118" s="70"/>
      <c r="E118" s="71"/>
      <c r="F118" s="72">
        <f>SUM(F106:F117)</f>
        <v>479</v>
      </c>
      <c r="G118" s="72">
        <f>SUM(G106:G117)</f>
        <v>481</v>
      </c>
      <c r="H118" s="72">
        <f>SUM(H106:H117)</f>
        <v>960</v>
      </c>
      <c r="I118" s="73">
        <v>960</v>
      </c>
      <c r="J118" s="74">
        <f>H118-I118</f>
        <v>0</v>
      </c>
    </row>
    <row r="119" spans="1:10" s="25" customFormat="1" ht="13.5" x14ac:dyDescent="0.15">
      <c r="A119" s="16"/>
      <c r="B119" s="17"/>
      <c r="C119" s="18"/>
      <c r="D119" s="26" t="s">
        <v>173</v>
      </c>
      <c r="E119" s="60"/>
      <c r="F119" s="28">
        <v>12</v>
      </c>
      <c r="G119" s="28">
        <v>18</v>
      </c>
      <c r="H119" s="29">
        <f>SUM(F119:G119)</f>
        <v>30</v>
      </c>
      <c r="I119" s="28">
        <v>30</v>
      </c>
      <c r="J119" s="30">
        <f>H119-I119</f>
        <v>0</v>
      </c>
    </row>
    <row r="120" spans="1:10" s="25" customFormat="1" ht="13.5" x14ac:dyDescent="0.15">
      <c r="A120" s="16"/>
      <c r="B120" s="17"/>
      <c r="C120" s="18"/>
      <c r="D120" s="68" t="s">
        <v>174</v>
      </c>
      <c r="E120" s="60" t="s">
        <v>175</v>
      </c>
      <c r="F120" s="28">
        <v>15</v>
      </c>
      <c r="G120" s="28">
        <v>18</v>
      </c>
      <c r="H120" s="29">
        <f t="shared" si="2"/>
        <v>33</v>
      </c>
      <c r="I120" s="28">
        <v>33</v>
      </c>
      <c r="J120" s="30">
        <f t="shared" si="3"/>
        <v>0</v>
      </c>
    </row>
    <row r="121" spans="1:10" s="25" customFormat="1" ht="13.5" x14ac:dyDescent="0.15">
      <c r="A121" s="16"/>
      <c r="B121" s="17"/>
      <c r="C121" s="18"/>
      <c r="D121" s="68"/>
      <c r="E121" s="60" t="s">
        <v>176</v>
      </c>
      <c r="F121" s="28">
        <v>14</v>
      </c>
      <c r="G121" s="28">
        <v>19</v>
      </c>
      <c r="H121" s="29">
        <f t="shared" si="2"/>
        <v>33</v>
      </c>
      <c r="I121" s="28">
        <v>33</v>
      </c>
      <c r="J121" s="30">
        <f t="shared" si="3"/>
        <v>0</v>
      </c>
    </row>
    <row r="122" spans="1:10" s="25" customFormat="1" thickBot="1" x14ac:dyDescent="0.2">
      <c r="A122" s="16"/>
      <c r="B122" s="17"/>
      <c r="C122" s="18"/>
      <c r="D122" s="69"/>
      <c r="E122" s="61" t="s">
        <v>177</v>
      </c>
      <c r="F122" s="33">
        <v>12</v>
      </c>
      <c r="G122" s="33">
        <v>16</v>
      </c>
      <c r="H122" s="34">
        <f t="shared" si="2"/>
        <v>28</v>
      </c>
      <c r="I122" s="33">
        <v>29</v>
      </c>
      <c r="J122" s="35">
        <f t="shared" si="3"/>
        <v>-1</v>
      </c>
    </row>
    <row r="123" spans="1:10" s="25" customFormat="1" thickTop="1" x14ac:dyDescent="0.15">
      <c r="A123" s="16"/>
      <c r="B123" s="17"/>
      <c r="C123" s="18"/>
      <c r="D123" s="52"/>
      <c r="E123" s="75"/>
      <c r="F123" s="76">
        <f>SUM(F120:F122)</f>
        <v>41</v>
      </c>
      <c r="G123" s="76">
        <f>SUM(G120:G122)</f>
        <v>53</v>
      </c>
      <c r="H123" s="76">
        <f>SUM(H120:H122)</f>
        <v>94</v>
      </c>
      <c r="I123" s="77">
        <v>95</v>
      </c>
      <c r="J123" s="78">
        <v>0</v>
      </c>
    </row>
    <row r="124" spans="1:10" s="25" customFormat="1" ht="13.5" x14ac:dyDescent="0.15">
      <c r="A124" s="16"/>
      <c r="B124" s="17"/>
      <c r="C124" s="18"/>
      <c r="D124" s="26" t="s">
        <v>178</v>
      </c>
      <c r="E124" s="60"/>
      <c r="F124" s="28">
        <v>25</v>
      </c>
      <c r="G124" s="28">
        <v>28</v>
      </c>
      <c r="H124" s="29">
        <f t="shared" si="2"/>
        <v>53</v>
      </c>
      <c r="I124" s="28">
        <v>53</v>
      </c>
      <c r="J124" s="30">
        <f t="shared" si="3"/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23</v>
      </c>
      <c r="G125" s="28">
        <v>23</v>
      </c>
      <c r="H125" s="29">
        <f t="shared" si="2"/>
        <v>46</v>
      </c>
      <c r="I125" s="28">
        <v>47</v>
      </c>
      <c r="J125" s="30">
        <f t="shared" si="3"/>
        <v>-1</v>
      </c>
    </row>
    <row r="126" spans="1:10" s="25" customFormat="1" ht="13.5" x14ac:dyDescent="0.15">
      <c r="A126" s="16"/>
      <c r="B126" s="17"/>
      <c r="C126" s="18"/>
      <c r="D126" s="68" t="s">
        <v>180</v>
      </c>
      <c r="E126" s="60" t="s">
        <v>181</v>
      </c>
      <c r="F126" s="28">
        <v>26</v>
      </c>
      <c r="G126" s="28">
        <v>23</v>
      </c>
      <c r="H126" s="29">
        <f>SUM(F126:G126)</f>
        <v>49</v>
      </c>
      <c r="I126" s="28">
        <v>49</v>
      </c>
      <c r="J126" s="30">
        <f t="shared" si="3"/>
        <v>0</v>
      </c>
    </row>
    <row r="127" spans="1:10" s="25" customFormat="1" ht="13.5" x14ac:dyDescent="0.15">
      <c r="A127" s="16"/>
      <c r="B127" s="17"/>
      <c r="C127" s="18"/>
      <c r="D127" s="68"/>
      <c r="E127" s="60" t="s">
        <v>182</v>
      </c>
      <c r="F127" s="28">
        <v>27</v>
      </c>
      <c r="G127" s="28">
        <v>32</v>
      </c>
      <c r="H127" s="29">
        <f t="shared" si="2"/>
        <v>59</v>
      </c>
      <c r="I127" s="28">
        <v>59</v>
      </c>
      <c r="J127" s="30">
        <f t="shared" si="3"/>
        <v>0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19</v>
      </c>
      <c r="G128" s="28">
        <v>17</v>
      </c>
      <c r="H128" s="29">
        <f t="shared" si="2"/>
        <v>36</v>
      </c>
      <c r="I128" s="28">
        <v>36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28</v>
      </c>
      <c r="G129" s="28">
        <v>24</v>
      </c>
      <c r="H129" s="29">
        <f t="shared" si="2"/>
        <v>52</v>
      </c>
      <c r="I129" s="28">
        <v>52</v>
      </c>
      <c r="J129" s="30">
        <f t="shared" si="3"/>
        <v>0</v>
      </c>
    </row>
    <row r="130" spans="1:11" s="25" customFormat="1" thickBot="1" x14ac:dyDescent="0.2">
      <c r="A130" s="16"/>
      <c r="B130" s="17"/>
      <c r="C130" s="18"/>
      <c r="D130" s="69"/>
      <c r="E130" s="61" t="s">
        <v>185</v>
      </c>
      <c r="F130" s="33">
        <v>9</v>
      </c>
      <c r="G130" s="33">
        <v>10</v>
      </c>
      <c r="H130" s="34">
        <f t="shared" si="2"/>
        <v>19</v>
      </c>
      <c r="I130" s="33">
        <v>19</v>
      </c>
      <c r="J130" s="35">
        <f t="shared" si="3"/>
        <v>0</v>
      </c>
    </row>
    <row r="131" spans="1:11" s="25" customFormat="1" thickTop="1" x14ac:dyDescent="0.15">
      <c r="A131" s="44"/>
      <c r="B131" s="45"/>
      <c r="C131" s="46"/>
      <c r="D131" s="79"/>
      <c r="E131" s="80"/>
      <c r="F131" s="64">
        <f>SUM(F126:F130)</f>
        <v>109</v>
      </c>
      <c r="G131" s="64">
        <f>SUM(G126:G130)</f>
        <v>106</v>
      </c>
      <c r="H131" s="64">
        <f>SUM(H126:H130)</f>
        <v>215</v>
      </c>
      <c r="I131" s="65">
        <v>215</v>
      </c>
      <c r="J131" s="66">
        <f t="shared" si="3"/>
        <v>0</v>
      </c>
    </row>
    <row r="132" spans="1:11" s="25" customFormat="1" ht="13.5" x14ac:dyDescent="0.15">
      <c r="A132" s="16" t="s">
        <v>186</v>
      </c>
      <c r="B132" s="17" t="s">
        <v>187</v>
      </c>
      <c r="C132" s="18" t="s">
        <v>188</v>
      </c>
      <c r="D132" s="67" t="s">
        <v>189</v>
      </c>
      <c r="E132" s="58" t="s">
        <v>190</v>
      </c>
      <c r="F132" s="41">
        <v>17</v>
      </c>
      <c r="G132" s="41">
        <v>26</v>
      </c>
      <c r="H132" s="42">
        <f t="shared" si="2"/>
        <v>43</v>
      </c>
      <c r="I132" s="41">
        <v>43</v>
      </c>
      <c r="J132" s="43">
        <f t="shared" si="3"/>
        <v>0</v>
      </c>
      <c r="K132" s="24"/>
    </row>
    <row r="133" spans="1:11" s="25" customFormat="1" thickBot="1" x14ac:dyDescent="0.2">
      <c r="A133" s="16"/>
      <c r="B133" s="17"/>
      <c r="C133" s="18"/>
      <c r="D133" s="69"/>
      <c r="E133" s="61" t="s">
        <v>191</v>
      </c>
      <c r="F133" s="33">
        <v>26</v>
      </c>
      <c r="G133" s="33">
        <v>30</v>
      </c>
      <c r="H133" s="34">
        <f t="shared" si="2"/>
        <v>56</v>
      </c>
      <c r="I133" s="33">
        <v>56</v>
      </c>
      <c r="J133" s="35">
        <f t="shared" si="3"/>
        <v>0</v>
      </c>
    </row>
    <row r="134" spans="1:11" s="25" customFormat="1" thickTop="1" x14ac:dyDescent="0.15">
      <c r="A134" s="16"/>
      <c r="B134" s="17"/>
      <c r="C134" s="18"/>
      <c r="D134" s="52"/>
      <c r="E134" s="75"/>
      <c r="F134" s="76">
        <f>SUM(F132:F133)</f>
        <v>43</v>
      </c>
      <c r="G134" s="76">
        <f>SUM(G132:G133)</f>
        <v>56</v>
      </c>
      <c r="H134" s="76">
        <f>SUM(H132:H133)</f>
        <v>99</v>
      </c>
      <c r="I134" s="81">
        <v>99</v>
      </c>
      <c r="J134" s="78">
        <f t="shared" si="3"/>
        <v>0</v>
      </c>
    </row>
    <row r="135" spans="1:11" s="25" customFormat="1" ht="13.5" x14ac:dyDescent="0.15">
      <c r="A135" s="16"/>
      <c r="B135" s="17"/>
      <c r="C135" s="18"/>
      <c r="D135" s="68" t="s">
        <v>192</v>
      </c>
      <c r="E135" s="60" t="s">
        <v>193</v>
      </c>
      <c r="F135" s="28">
        <v>33</v>
      </c>
      <c r="G135" s="28">
        <v>33</v>
      </c>
      <c r="H135" s="29">
        <f t="shared" ref="H135:H155" si="4">SUM(F135:G135)</f>
        <v>66</v>
      </c>
      <c r="I135" s="28">
        <v>66</v>
      </c>
      <c r="J135" s="30">
        <f t="shared" si="3"/>
        <v>0</v>
      </c>
    </row>
    <row r="136" spans="1:11" s="25" customFormat="1" ht="13.5" x14ac:dyDescent="0.15">
      <c r="A136" s="16"/>
      <c r="B136" s="17"/>
      <c r="C136" s="18"/>
      <c r="D136" s="68"/>
      <c r="E136" s="60" t="s">
        <v>194</v>
      </c>
      <c r="F136" s="28">
        <v>37</v>
      </c>
      <c r="G136" s="28">
        <v>44</v>
      </c>
      <c r="H136" s="29">
        <f t="shared" si="4"/>
        <v>81</v>
      </c>
      <c r="I136" s="28">
        <v>81</v>
      </c>
      <c r="J136" s="30">
        <f t="shared" ref="J136:J155" si="5">H136-I136</f>
        <v>0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29</v>
      </c>
      <c r="G137" s="28">
        <v>32</v>
      </c>
      <c r="H137" s="29">
        <f t="shared" si="4"/>
        <v>61</v>
      </c>
      <c r="I137" s="28">
        <v>61</v>
      </c>
      <c r="J137" s="30">
        <f t="shared" si="5"/>
        <v>0</v>
      </c>
    </row>
    <row r="138" spans="1:11" s="25" customFormat="1" thickBot="1" x14ac:dyDescent="0.2">
      <c r="A138" s="16"/>
      <c r="B138" s="17"/>
      <c r="C138" s="18"/>
      <c r="D138" s="69"/>
      <c r="E138" s="61" t="s">
        <v>196</v>
      </c>
      <c r="F138" s="33">
        <v>32</v>
      </c>
      <c r="G138" s="33">
        <v>36</v>
      </c>
      <c r="H138" s="34">
        <f t="shared" si="4"/>
        <v>68</v>
      </c>
      <c r="I138" s="33">
        <v>67</v>
      </c>
      <c r="J138" s="35">
        <f t="shared" si="5"/>
        <v>1</v>
      </c>
    </row>
    <row r="139" spans="1:11" s="25" customFormat="1" thickTop="1" x14ac:dyDescent="0.15">
      <c r="A139" s="16"/>
      <c r="B139" s="17"/>
      <c r="C139" s="18"/>
      <c r="D139" s="52"/>
      <c r="E139" s="75"/>
      <c r="F139" s="76">
        <f>SUM(F135:F138)</f>
        <v>131</v>
      </c>
      <c r="G139" s="76">
        <f>SUM(G135:G138)</f>
        <v>145</v>
      </c>
      <c r="H139" s="76">
        <f>SUM(H135:H138)</f>
        <v>276</v>
      </c>
      <c r="I139" s="81">
        <v>275</v>
      </c>
      <c r="J139" s="78">
        <f t="shared" si="5"/>
        <v>1</v>
      </c>
    </row>
    <row r="140" spans="1:11" s="25" customFormat="1" ht="13.5" x14ac:dyDescent="0.15">
      <c r="A140" s="16"/>
      <c r="B140" s="17"/>
      <c r="C140" s="18"/>
      <c r="D140" s="68" t="s">
        <v>197</v>
      </c>
      <c r="E140" s="60" t="s">
        <v>198</v>
      </c>
      <c r="F140" s="28">
        <v>30</v>
      </c>
      <c r="G140" s="28">
        <v>33</v>
      </c>
      <c r="H140" s="29">
        <f t="shared" si="4"/>
        <v>63</v>
      </c>
      <c r="I140" s="28">
        <v>63</v>
      </c>
      <c r="J140" s="30">
        <f t="shared" si="5"/>
        <v>0</v>
      </c>
    </row>
    <row r="141" spans="1:11" s="25" customFormat="1" ht="13.5" x14ac:dyDescent="0.15">
      <c r="A141" s="16"/>
      <c r="B141" s="17"/>
      <c r="C141" s="18"/>
      <c r="D141" s="68"/>
      <c r="E141" s="60" t="s">
        <v>199</v>
      </c>
      <c r="F141" s="28">
        <v>44</v>
      </c>
      <c r="G141" s="28">
        <v>50</v>
      </c>
      <c r="H141" s="29">
        <f t="shared" si="4"/>
        <v>94</v>
      </c>
      <c r="I141" s="28">
        <v>91</v>
      </c>
      <c r="J141" s="30">
        <f t="shared" si="5"/>
        <v>3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30</v>
      </c>
      <c r="G142" s="28">
        <v>29</v>
      </c>
      <c r="H142" s="29">
        <f t="shared" si="4"/>
        <v>59</v>
      </c>
      <c r="I142" s="28">
        <v>60</v>
      </c>
      <c r="J142" s="30">
        <f t="shared" si="5"/>
        <v>-1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9</v>
      </c>
      <c r="G143" s="28">
        <v>16</v>
      </c>
      <c r="H143" s="29">
        <f t="shared" si="4"/>
        <v>25</v>
      </c>
      <c r="I143" s="28">
        <v>24</v>
      </c>
      <c r="J143" s="30">
        <f t="shared" si="5"/>
        <v>1</v>
      </c>
    </row>
    <row r="144" spans="1:11" s="25" customFormat="1" thickBot="1" x14ac:dyDescent="0.2">
      <c r="A144" s="16"/>
      <c r="B144" s="17"/>
      <c r="C144" s="18"/>
      <c r="D144" s="69"/>
      <c r="E144" s="61" t="s">
        <v>202</v>
      </c>
      <c r="F144" s="33">
        <v>58</v>
      </c>
      <c r="G144" s="33">
        <v>57</v>
      </c>
      <c r="H144" s="34">
        <f t="shared" si="4"/>
        <v>115</v>
      </c>
      <c r="I144" s="33">
        <v>115</v>
      </c>
      <c r="J144" s="35">
        <f t="shared" si="5"/>
        <v>0</v>
      </c>
    </row>
    <row r="145" spans="1:12" s="25" customFormat="1" thickTop="1" x14ac:dyDescent="0.15">
      <c r="A145" s="16"/>
      <c r="B145" s="17"/>
      <c r="C145" s="18"/>
      <c r="D145" s="52"/>
      <c r="E145" s="75"/>
      <c r="F145" s="76">
        <f>SUM(F140:F144)</f>
        <v>171</v>
      </c>
      <c r="G145" s="76">
        <f>SUM(G140:G144)</f>
        <v>185</v>
      </c>
      <c r="H145" s="76">
        <f>SUM(H140:H144)</f>
        <v>356</v>
      </c>
      <c r="I145" s="77">
        <v>353</v>
      </c>
      <c r="J145" s="78">
        <f t="shared" si="5"/>
        <v>3</v>
      </c>
    </row>
    <row r="146" spans="1:12" s="25" customFormat="1" ht="13.5" x14ac:dyDescent="0.15">
      <c r="A146" s="16"/>
      <c r="B146" s="17"/>
      <c r="C146" s="18"/>
      <c r="D146" s="26" t="s">
        <v>203</v>
      </c>
      <c r="E146" s="60"/>
      <c r="F146" s="28">
        <v>13</v>
      </c>
      <c r="G146" s="28">
        <v>18</v>
      </c>
      <c r="H146" s="29">
        <f t="shared" si="4"/>
        <v>31</v>
      </c>
      <c r="I146" s="28">
        <v>30</v>
      </c>
      <c r="J146" s="30">
        <f t="shared" si="5"/>
        <v>1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20</v>
      </c>
      <c r="G147" s="28">
        <v>22</v>
      </c>
      <c r="H147" s="29">
        <f t="shared" si="4"/>
        <v>42</v>
      </c>
      <c r="I147" s="28">
        <v>42</v>
      </c>
      <c r="J147" s="30">
        <f t="shared" si="5"/>
        <v>0</v>
      </c>
    </row>
    <row r="148" spans="1:12" s="25" customFormat="1" ht="13.5" x14ac:dyDescent="0.15">
      <c r="A148" s="16"/>
      <c r="B148" s="17"/>
      <c r="C148" s="18"/>
      <c r="D148" s="68" t="s">
        <v>205</v>
      </c>
      <c r="E148" s="60" t="s">
        <v>206</v>
      </c>
      <c r="F148" s="28">
        <v>14</v>
      </c>
      <c r="G148" s="28">
        <v>13</v>
      </c>
      <c r="H148" s="29">
        <f t="shared" si="4"/>
        <v>27</v>
      </c>
      <c r="I148" s="28">
        <v>27</v>
      </c>
      <c r="J148" s="30">
        <f t="shared" si="5"/>
        <v>0</v>
      </c>
    </row>
    <row r="149" spans="1:12" s="25" customFormat="1" ht="13.5" x14ac:dyDescent="0.15">
      <c r="A149" s="16"/>
      <c r="B149" s="17"/>
      <c r="C149" s="18"/>
      <c r="D149" s="68"/>
      <c r="E149" s="60" t="s">
        <v>207</v>
      </c>
      <c r="F149" s="28">
        <v>11</v>
      </c>
      <c r="G149" s="28">
        <v>10</v>
      </c>
      <c r="H149" s="29">
        <f t="shared" si="4"/>
        <v>21</v>
      </c>
      <c r="I149" s="28">
        <v>21</v>
      </c>
      <c r="J149" s="30">
        <f t="shared" si="5"/>
        <v>0</v>
      </c>
    </row>
    <row r="150" spans="1:12" s="25" customFormat="1" thickBot="1" x14ac:dyDescent="0.2">
      <c r="A150" s="16"/>
      <c r="B150" s="17"/>
      <c r="C150" s="18"/>
      <c r="D150" s="69"/>
      <c r="E150" s="61" t="s">
        <v>208</v>
      </c>
      <c r="F150" s="33">
        <v>14</v>
      </c>
      <c r="G150" s="33">
        <v>8</v>
      </c>
      <c r="H150" s="34">
        <f t="shared" si="4"/>
        <v>22</v>
      </c>
      <c r="I150" s="33">
        <v>22</v>
      </c>
      <c r="J150" s="35">
        <f t="shared" si="5"/>
        <v>0</v>
      </c>
    </row>
    <row r="151" spans="1:12" s="25" customFormat="1" thickTop="1" x14ac:dyDescent="0.15">
      <c r="A151" s="16"/>
      <c r="B151" s="17"/>
      <c r="C151" s="18"/>
      <c r="D151" s="52"/>
      <c r="E151" s="75"/>
      <c r="F151" s="76">
        <f>SUM(F148:F150)</f>
        <v>39</v>
      </c>
      <c r="G151" s="76">
        <f>SUM(G148:G150)</f>
        <v>31</v>
      </c>
      <c r="H151" s="76">
        <f>SUM(H148:H150)</f>
        <v>70</v>
      </c>
      <c r="I151" s="77">
        <v>70</v>
      </c>
      <c r="J151" s="78">
        <f t="shared" si="5"/>
        <v>0</v>
      </c>
    </row>
    <row r="152" spans="1:12" s="25" customFormat="1" ht="13.5" x14ac:dyDescent="0.15">
      <c r="A152" s="16"/>
      <c r="B152" s="17"/>
      <c r="C152" s="18"/>
      <c r="D152" s="26" t="s">
        <v>209</v>
      </c>
      <c r="E152" s="60"/>
      <c r="F152" s="28">
        <v>21</v>
      </c>
      <c r="G152" s="28">
        <v>23</v>
      </c>
      <c r="H152" s="29">
        <f t="shared" si="4"/>
        <v>44</v>
      </c>
      <c r="I152" s="28">
        <v>44</v>
      </c>
      <c r="J152" s="30">
        <f t="shared" si="5"/>
        <v>0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16</v>
      </c>
      <c r="G153" s="28">
        <v>15</v>
      </c>
      <c r="H153" s="29">
        <f t="shared" si="4"/>
        <v>31</v>
      </c>
      <c r="I153" s="28">
        <v>33</v>
      </c>
      <c r="J153" s="30">
        <f t="shared" si="5"/>
        <v>-2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13</v>
      </c>
      <c r="G154" s="28">
        <v>53</v>
      </c>
      <c r="H154" s="29">
        <f t="shared" si="4"/>
        <v>66</v>
      </c>
      <c r="I154" s="28">
        <v>68</v>
      </c>
      <c r="J154" s="30">
        <f t="shared" si="5"/>
        <v>-2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8</v>
      </c>
      <c r="G155" s="28">
        <v>8</v>
      </c>
      <c r="H155" s="29">
        <f t="shared" si="4"/>
        <v>16</v>
      </c>
      <c r="I155" s="28">
        <v>16</v>
      </c>
      <c r="J155" s="30">
        <f t="shared" si="5"/>
        <v>0</v>
      </c>
    </row>
    <row r="156" spans="1:12" s="25" customFormat="1" thickBot="1" x14ac:dyDescent="0.2">
      <c r="A156" s="82"/>
      <c r="B156" s="83"/>
      <c r="C156" s="84"/>
      <c r="D156" s="85"/>
      <c r="E156" s="86"/>
      <c r="F156" s="87"/>
      <c r="G156" s="87"/>
      <c r="H156" s="88"/>
      <c r="I156" s="87"/>
      <c r="J156" s="89"/>
    </row>
    <row r="158" spans="1:12" x14ac:dyDescent="0.15">
      <c r="F158" s="90"/>
      <c r="G158" s="90"/>
      <c r="H158" s="91"/>
      <c r="K158" s="92"/>
      <c r="L158" s="9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04.4市議選</vt:lpstr>
      <vt:lpstr>'04.4市議選'!Print_Area</vt:lpstr>
      <vt:lpstr>'04.4市議選'!Print_Titles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2022-04-22T11:57:48Z</dcterms:created>
  <dcterms:modified xsi:type="dcterms:W3CDTF">2022-04-22T11:58:50Z</dcterms:modified>
</cp:coreProperties>
</file>